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75" yWindow="450" windowWidth="11295" windowHeight="8985" activeTab="0"/>
  </bookViews>
  <sheets>
    <sheet name="Tabelle1" sheetId="1" r:id="rId1"/>
    <sheet name="Teams" sheetId="2" r:id="rId2"/>
    <sheet name="Tabelle_druck" sheetId="3" r:id="rId3"/>
    <sheet name="Regeln" sheetId="4" r:id="rId4"/>
    <sheet name="AH-Namen" sheetId="5" r:id="rId5"/>
  </sheets>
  <definedNames>
    <definedName name="_xlnm.Print_Area" localSheetId="4">'AH-Namen'!$A$1:$E$24</definedName>
    <definedName name="_xlnm.Print_Area" localSheetId="3">'Regeln'!$B$3:$D$36</definedName>
    <definedName name="_xlnm.Print_Area" localSheetId="2">'Tabelle_druck'!$B$3:$M$13</definedName>
    <definedName name="_xlnm.Print_Area" localSheetId="0">'Tabelle1'!$N$4:$IV$24</definedName>
    <definedName name="_xlnm.Print_Titles" localSheetId="0">'Tabelle1'!$A:$M,'Tabelle1'!$1:$3</definedName>
  </definedNames>
  <calcPr fullCalcOnLoad="1"/>
</workbook>
</file>

<file path=xl/sharedStrings.xml><?xml version="1.0" encoding="utf-8"?>
<sst xmlns="http://schemas.openxmlformats.org/spreadsheetml/2006/main" count="323" uniqueCount="171">
  <si>
    <t>VEREIN</t>
  </si>
  <si>
    <t>1. Spieltag</t>
  </si>
  <si>
    <t>2. Spieltag</t>
  </si>
  <si>
    <t>3. Spieltag</t>
  </si>
  <si>
    <t>4. Spieltag</t>
  </si>
  <si>
    <t>gew</t>
  </si>
  <si>
    <t>verl</t>
  </si>
  <si>
    <t>Pte</t>
  </si>
  <si>
    <t>Diff</t>
  </si>
  <si>
    <t>Sp.</t>
  </si>
  <si>
    <t>Rang</t>
  </si>
  <si>
    <t>un</t>
  </si>
  <si>
    <t>Tore</t>
  </si>
  <si>
    <t>Tore-</t>
  </si>
  <si>
    <t>Ihr Tipp</t>
  </si>
  <si>
    <t>*</t>
  </si>
  <si>
    <t>SV Ringenberg</t>
  </si>
  <si>
    <t>GW Flüren</t>
  </si>
  <si>
    <t>GW Lankern</t>
  </si>
  <si>
    <r>
      <t>Spielberichte an:</t>
    </r>
    <r>
      <rPr>
        <b/>
        <sz val="10"/>
        <rFont val="Arial"/>
        <family val="2"/>
      </rPr>
      <t xml:space="preserve">                      Gert Rehberg               Hauptstr. 9                         46499 Hamminkeln</t>
    </r>
  </si>
  <si>
    <t>Punkte</t>
  </si>
  <si>
    <t>Heimrecht</t>
  </si>
  <si>
    <t>Abschluss</t>
  </si>
  <si>
    <t>Ergebnisdienst auf:</t>
  </si>
  <si>
    <t>gertmitte.de</t>
  </si>
  <si>
    <t>ue40@gertmitte.de</t>
  </si>
  <si>
    <t>SV Rees</t>
  </si>
  <si>
    <t>PSV Lackhausen</t>
  </si>
  <si>
    <t>Westfalia Anholt</t>
  </si>
  <si>
    <t>SV Spellen</t>
  </si>
  <si>
    <t>BW Dingden</t>
  </si>
  <si>
    <t>DJK TuS Stenern</t>
  </si>
  <si>
    <t>3. Spieltag bis Ende März 2016</t>
  </si>
  <si>
    <t>4. Spieltag bis 14. Mai 2016</t>
  </si>
  <si>
    <t>2. Spieltag bis Ende November 2015</t>
  </si>
  <si>
    <t>1. Spieltag  bis 19. September 2015</t>
  </si>
  <si>
    <t>AH-UE-40 Spielrunde 2015/16</t>
  </si>
  <si>
    <t>Kreis11</t>
  </si>
  <si>
    <t>06.08.15  19.30 Uhr</t>
  </si>
  <si>
    <t>Für alle Mannschaften Pflichtveranstaltung!</t>
  </si>
  <si>
    <t>Bei Punktgleichheit bei den ersten Mannschaften: 1. Direkter Vergleich  2. Entscheidungsspiel</t>
  </si>
  <si>
    <t>Info für  UE-40-Spielrunde 2015/16</t>
  </si>
  <si>
    <t>Anzahl Spieltage:</t>
  </si>
  <si>
    <t>Anzahl Spieler:</t>
  </si>
  <si>
    <t>5 Feldspieler plus Torwart, es kann "fliegend" gewechselt werden, aber nur in Nähe der Mittellinie, nach Möglichkeit mit "Abklatschen"!</t>
  </si>
  <si>
    <t>Besonderes:</t>
  </si>
  <si>
    <t>Spielberechtigung:</t>
  </si>
  <si>
    <t>für 2015/16 mind. Jahrgang 1976</t>
  </si>
  <si>
    <t>Falls eine Mannschaft jüngere Spieler einsetzt, wird das Spiel mit 0:5 gewertet.</t>
  </si>
  <si>
    <t>Spielzeit:</t>
  </si>
  <si>
    <t>2 mal 15 Minuten</t>
  </si>
  <si>
    <t>Spielpaarungen:</t>
  </si>
  <si>
    <t>werden im Vorfeld festgelegt</t>
  </si>
  <si>
    <t>Wochentag:</t>
  </si>
  <si>
    <t>Gastgeber  entscheidet</t>
  </si>
  <si>
    <t>Spieltag:</t>
  </si>
  <si>
    <t>Nichtantreten:</t>
  </si>
  <si>
    <t>Wenn eine Mannschaft zu kurzfristig absagt oder nicht zum Spieltag erscheint, werden die ausgefallenen Spiele mit 5:0 Toren für die anderen Mannschaften gewertet. Zusätzlich müssen 20 Euro für den Abschlussabend gezahlt werden.</t>
  </si>
  <si>
    <t>Spiele pro Abend:</t>
  </si>
  <si>
    <t>2 pro Verein (3/4er-Gruppe)</t>
  </si>
  <si>
    <t>Spielfeld:</t>
  </si>
  <si>
    <t>quer vom 16er bis Mittellinie, Torraum 10x10m, Rasenplatz, Spielfeld abgekreidet/abgegrenzt</t>
  </si>
  <si>
    <t>Spielberichte:</t>
  </si>
  <si>
    <t>ja, an Rehberg, Ergebnisse vorab per E-mail</t>
  </si>
  <si>
    <t>SR-Kosten:</t>
  </si>
  <si>
    <t>10 EURO pro Team; Gastgeber sammelt ein.</t>
  </si>
  <si>
    <t xml:space="preserve">  </t>
  </si>
  <si>
    <t>Infos:</t>
  </si>
  <si>
    <r>
      <t>Spielzeitraum einmalig Juli/Augustl2015 bis Mai2016.                            10 Teilnehmer =  4 Spielrunden und Abschluss mit "Allen".</t>
    </r>
    <r>
      <rPr>
        <b/>
        <sz val="12"/>
        <color indexed="10"/>
        <rFont val="Arial"/>
        <family val="2"/>
      </rPr>
      <t xml:space="preserve"> Pflichtveranstaltung.</t>
    </r>
  </si>
  <si>
    <r>
      <t xml:space="preserve">werden per E-Mail gegeben; Aktuelles auf der Homepage: </t>
    </r>
    <r>
      <rPr>
        <b/>
        <u val="single"/>
        <sz val="12"/>
        <rFont val="Arial"/>
        <family val="2"/>
      </rPr>
      <t>gertmitte.de</t>
    </r>
    <r>
      <rPr>
        <b/>
        <sz val="12"/>
        <rFont val="Arial"/>
        <family val="2"/>
      </rPr>
      <t xml:space="preserve"> unter UE-40</t>
    </r>
  </si>
  <si>
    <r>
      <t xml:space="preserve">Die Heimmannschaft lädt, nach rechtzeitiger Absprache untereinander, ein; </t>
    </r>
    <r>
      <rPr>
        <b/>
        <u val="single"/>
        <sz val="12"/>
        <rFont val="Arial"/>
        <family val="2"/>
      </rPr>
      <t>auch den Schiedsrichter</t>
    </r>
    <r>
      <rPr>
        <b/>
        <sz val="12"/>
        <rFont val="Arial"/>
        <family val="2"/>
      </rPr>
      <t xml:space="preserve">! Terminbestätigung per E-Mail, auch an ue40@gertmitte.de             Das vogesehene Heimrecht kann getauscht werden. Die Reihenfolge der Spiele legt der Gastgeber fest, unter Berücksichtigung der Wünsche der Mannschaft mit dem längsten Anreiseweg.                                                   </t>
    </r>
    <r>
      <rPr>
        <b/>
        <sz val="12"/>
        <color indexed="10"/>
        <rFont val="Arial"/>
        <family val="2"/>
      </rPr>
      <t>Getränkekiste für "nach dem Spiel": 20€.</t>
    </r>
  </si>
  <si>
    <t>UE-40 Ansprechpartner 2015/16</t>
  </si>
  <si>
    <t>Verein</t>
  </si>
  <si>
    <t>Name</t>
  </si>
  <si>
    <t>Vorname</t>
  </si>
  <si>
    <t>Telefon</t>
  </si>
  <si>
    <t>e-mail</t>
  </si>
  <si>
    <t>Peters</t>
  </si>
  <si>
    <t>Stefan</t>
  </si>
  <si>
    <t>01709947672</t>
  </si>
  <si>
    <t>peters.ringenberg@freenet.de</t>
  </si>
  <si>
    <t>SV Wesel</t>
  </si>
  <si>
    <t>Knapp</t>
  </si>
  <si>
    <t>Rolf</t>
  </si>
  <si>
    <t>0281-50382          01705036830</t>
  </si>
  <si>
    <t>rc.knapp@gmx.de</t>
  </si>
  <si>
    <t>vorm Walde</t>
  </si>
  <si>
    <t>Adrian</t>
  </si>
  <si>
    <t>015752063883</t>
  </si>
  <si>
    <t>avormwalde@t-online.de</t>
  </si>
  <si>
    <t>Brucks</t>
  </si>
  <si>
    <t>Oliver</t>
  </si>
  <si>
    <t>01709187271</t>
  </si>
  <si>
    <t>oliver.brucks@strabag-pfs.com</t>
  </si>
  <si>
    <t>Ahlers</t>
  </si>
  <si>
    <t>Rainer</t>
  </si>
  <si>
    <t>01712089359</t>
  </si>
  <si>
    <t>ahlers@cotton-styles.de</t>
  </si>
  <si>
    <t>Bovenkerk</t>
  </si>
  <si>
    <t>Markus</t>
  </si>
  <si>
    <t>015146713431</t>
  </si>
  <si>
    <t>markusbovenkerk@gmx.de</t>
  </si>
  <si>
    <t>Metken</t>
  </si>
  <si>
    <t>Dirk</t>
  </si>
  <si>
    <t>01776938528</t>
  </si>
  <si>
    <t>Dirk.Metken@t-online.de</t>
  </si>
  <si>
    <t>Borkes</t>
  </si>
  <si>
    <t>Ulrich</t>
  </si>
  <si>
    <t>01714226392</t>
  </si>
  <si>
    <t>ulrich.borkes@t-online.de</t>
  </si>
  <si>
    <t>Südholt</t>
  </si>
  <si>
    <t>Thorsten</t>
  </si>
  <si>
    <t>01737300437</t>
  </si>
  <si>
    <t>thorsten.suedholt@ipsen.de</t>
  </si>
  <si>
    <t>Görkes</t>
  </si>
  <si>
    <t>Hermann-Jos.</t>
  </si>
  <si>
    <t>02871-7411</t>
  </si>
  <si>
    <t>hjg.goerkes@versanet.de</t>
  </si>
  <si>
    <t>Loddoch</t>
  </si>
  <si>
    <t>Gerd</t>
  </si>
  <si>
    <t>01714718676</t>
  </si>
  <si>
    <t>multi-pack@web.de</t>
  </si>
  <si>
    <t>Oergel </t>
  </si>
  <si>
    <t>Klaus</t>
  </si>
  <si>
    <t>017630491145</t>
  </si>
  <si>
    <t>papa9802@yahoo.de</t>
  </si>
  <si>
    <t>Zingel</t>
  </si>
  <si>
    <t>Matthias</t>
  </si>
  <si>
    <t>01703513654</t>
  </si>
  <si>
    <t>spielbetrieb.djktusstenern@unitybox.de</t>
  </si>
  <si>
    <t>Meyer</t>
  </si>
  <si>
    <t>Detlef</t>
  </si>
  <si>
    <t>01627351461</t>
  </si>
  <si>
    <t>Spielberichte an </t>
  </si>
  <si>
    <t>Rehberg</t>
  </si>
  <si>
    <t>Gert</t>
  </si>
  <si>
    <t>015253669990</t>
  </si>
  <si>
    <t>Schiedsrichter, Wesel</t>
  </si>
  <si>
    <t>de Jong</t>
  </si>
  <si>
    <t>Karl-Jörg</t>
  </si>
  <si>
    <t>01715366393</t>
  </si>
  <si>
    <t>kalledejong@yahoo.de</t>
  </si>
  <si>
    <t>Schiedsrichter</t>
  </si>
  <si>
    <t>Allgemeine</t>
  </si>
  <si>
    <t>Anforderung</t>
  </si>
  <si>
    <t>schirianforderung.kreis11@gmail.com</t>
  </si>
  <si>
    <t>F+B Beauftragter</t>
  </si>
  <si>
    <t>Schürbüscher</t>
  </si>
  <si>
    <t>01792393403</t>
  </si>
  <si>
    <t>schuerbuescher@versanet.de</t>
  </si>
  <si>
    <t>08.09.15  18.30 Uhr</t>
  </si>
  <si>
    <t>21.09.15  19.00 Uhr</t>
  </si>
  <si>
    <t>Spieltag in Dingden auf 2016 verlegt.</t>
  </si>
  <si>
    <r>
      <t>Besteht nach Abschluss der Spiele Punktgleichheit bei den führenden Mannschaften:</t>
    </r>
    <r>
      <rPr>
        <b/>
        <sz val="12"/>
        <color indexed="10"/>
        <rFont val="Arial"/>
        <family val="2"/>
      </rPr>
      <t xml:space="preserve"> 1. zählt der direkte Vergleich, 2. bei Unentschieden erfolgt sofort am Abschlussspieltag ein Entscheidungsspiel</t>
    </r>
    <r>
      <rPr>
        <b/>
        <sz val="12"/>
        <rFont val="Arial"/>
        <family val="2"/>
      </rPr>
      <t xml:space="preserve">, um den Sieger Kreis11 zu ermitteln.                                                                                                Es besteht "Grätschverbot am Mann", indirekter Freistoß. </t>
    </r>
    <r>
      <rPr>
        <b/>
        <sz val="12"/>
        <color indexed="10"/>
        <rFont val="Arial"/>
        <family val="2"/>
      </rPr>
      <t>Spielfortsetzung nach Seitenaus: Einwurf.</t>
    </r>
    <r>
      <rPr>
        <b/>
        <sz val="12"/>
        <rFont val="Arial"/>
        <family val="2"/>
      </rPr>
      <t xml:space="preserve">                              Bitte die Schiedsrichter informieren.                                  </t>
    </r>
  </si>
  <si>
    <r>
      <t>Stand: 15.11.2015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</t>
    </r>
  </si>
  <si>
    <t>Spieltag in Anholt auf 2016 verlegt.</t>
  </si>
  <si>
    <t>Abschluss: Freitag, 20.05.2016</t>
  </si>
  <si>
    <t>Der Termin und Ort ist endgültig festgelgt!</t>
  </si>
  <si>
    <t>dmeyer@olbrich.com</t>
  </si>
  <si>
    <t>Limmer</t>
  </si>
  <si>
    <t>015204613327</t>
  </si>
  <si>
    <t>markus.limmer@dvag.de</t>
  </si>
  <si>
    <t>02.05.16  19.00 Uhr</t>
  </si>
  <si>
    <t>03.03.16  19.30 Uhr</t>
  </si>
  <si>
    <t>22.10.15  19.00 Uhr</t>
  </si>
  <si>
    <t>31.03.16  19.30 Uhr</t>
  </si>
  <si>
    <t>Spielreihenfolge wird noch festgelegt!</t>
  </si>
  <si>
    <t>entfällt!</t>
  </si>
  <si>
    <t>entfällt</t>
  </si>
  <si>
    <t>25.04.16  19.00 Uhr / 2 Plätze</t>
  </si>
  <si>
    <t>04.05.16   19.00 Uhr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</si>
</sst>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&quot;DM&quot;"/>
    <numFmt numFmtId="176" formatCode="#,##0.00\ _D_M"/>
    <numFmt numFmtId="177" formatCode="0.0"/>
    <numFmt numFmtId="178" formatCode="0.000"/>
    <numFmt numFmtId="179" formatCode="[$€-2]\ #,##0.00_);[Red]\([$€-2]\ #,##0.00\)"/>
  </numFmts>
  <fonts count="54">
    <font>
      <sz val="11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sz val="11"/>
      <color indexed="1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Comic Sans MS"/>
      <family val="4"/>
    </font>
    <font>
      <sz val="8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8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2"/>
      <name val="Arial"/>
      <family val="2"/>
    </font>
    <font>
      <sz val="22"/>
      <name val="Arial"/>
      <family val="0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name val="Comic Sans MS"/>
      <family val="4"/>
    </font>
    <font>
      <b/>
      <sz val="14"/>
      <color indexed="43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9" applyNumberFormat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16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15" fillId="24" borderId="0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0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1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0" fillId="20" borderId="0" xfId="0" applyFont="1" applyFill="1" applyAlignment="1">
      <alignment/>
    </xf>
    <xf numFmtId="0" fontId="14" fillId="20" borderId="0" xfId="0" applyFont="1" applyFill="1" applyAlignment="1">
      <alignment/>
    </xf>
    <xf numFmtId="0" fontId="17" fillId="20" borderId="0" xfId="0" applyFont="1" applyFill="1" applyAlignment="1">
      <alignment/>
    </xf>
    <xf numFmtId="0" fontId="10" fillId="20" borderId="0" xfId="0" applyFont="1" applyFill="1" applyAlignment="1">
      <alignment horizontal="center"/>
    </xf>
    <xf numFmtId="0" fontId="9" fillId="2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1" fillId="21" borderId="10" xfId="0" applyFont="1" applyFill="1" applyBorder="1" applyAlignment="1">
      <alignment horizontal="right"/>
    </xf>
    <xf numFmtId="0" fontId="1" fillId="21" borderId="0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14" fontId="11" fillId="0" borderId="2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9" fillId="25" borderId="0" xfId="0" applyFont="1" applyFill="1" applyAlignment="1">
      <alignment horizontal="center"/>
    </xf>
    <xf numFmtId="49" fontId="9" fillId="25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20" borderId="0" xfId="56" applyFont="1" applyFill="1">
      <alignment/>
      <protection/>
    </xf>
    <xf numFmtId="0" fontId="14" fillId="20" borderId="0" xfId="56" applyFont="1" applyFill="1">
      <alignment/>
      <protection/>
    </xf>
    <xf numFmtId="0" fontId="17" fillId="20" borderId="0" xfId="56" applyFont="1" applyFill="1">
      <alignment/>
      <protection/>
    </xf>
    <xf numFmtId="0" fontId="14" fillId="0" borderId="0" xfId="56">
      <alignment/>
      <protection/>
    </xf>
    <xf numFmtId="0" fontId="1" fillId="0" borderId="11" xfId="56" applyFont="1" applyFill="1" applyBorder="1" applyAlignment="1">
      <alignment horizontal="right"/>
      <protection/>
    </xf>
    <xf numFmtId="0" fontId="10" fillId="0" borderId="10" xfId="56" applyFont="1" applyFill="1" applyBorder="1">
      <alignment/>
      <protection/>
    </xf>
    <xf numFmtId="0" fontId="1" fillId="0" borderId="10" xfId="56" applyFont="1" applyFill="1" applyBorder="1" applyAlignment="1">
      <alignment horizontal="left"/>
      <protection/>
    </xf>
    <xf numFmtId="0" fontId="14" fillId="0" borderId="10" xfId="56" applyFont="1" applyFill="1" applyBorder="1" applyAlignment="1">
      <alignment horizontal="right"/>
      <protection/>
    </xf>
    <xf numFmtId="0" fontId="9" fillId="0" borderId="10" xfId="56" applyFont="1" applyFill="1" applyBorder="1" applyAlignment="1">
      <alignment horizontal="right"/>
      <protection/>
    </xf>
    <xf numFmtId="0" fontId="1" fillId="21" borderId="10" xfId="56" applyFont="1" applyFill="1" applyBorder="1" applyAlignment="1">
      <alignment horizontal="right"/>
      <protection/>
    </xf>
    <xf numFmtId="0" fontId="17" fillId="21" borderId="25" xfId="56" applyFont="1" applyFill="1" applyBorder="1">
      <alignment/>
      <protection/>
    </xf>
    <xf numFmtId="0" fontId="1" fillId="0" borderId="20" xfId="56" applyFont="1" applyFill="1" applyBorder="1" applyAlignment="1">
      <alignment horizontal="right"/>
      <protection/>
    </xf>
    <xf numFmtId="0" fontId="17" fillId="0" borderId="0" xfId="56" applyFont="1" applyFill="1" applyBorder="1">
      <alignment/>
      <protection/>
    </xf>
    <xf numFmtId="0" fontId="1" fillId="0" borderId="0" xfId="56" applyFont="1" applyFill="1" applyBorder="1" applyAlignment="1">
      <alignment horizontal="left"/>
      <protection/>
    </xf>
    <xf numFmtId="0" fontId="14" fillId="0" borderId="0" xfId="56" applyFont="1" applyFill="1" applyBorder="1" applyAlignment="1">
      <alignment horizontal="right"/>
      <protection/>
    </xf>
    <xf numFmtId="0" fontId="9" fillId="0" borderId="0" xfId="56" applyFont="1" applyFill="1" applyBorder="1" applyAlignment="1">
      <alignment horizontal="right"/>
      <protection/>
    </xf>
    <xf numFmtId="0" fontId="1" fillId="21" borderId="0" xfId="56" applyFont="1" applyFill="1" applyBorder="1" applyAlignment="1">
      <alignment horizontal="right"/>
      <protection/>
    </xf>
    <xf numFmtId="0" fontId="17" fillId="21" borderId="26" xfId="56" applyFont="1" applyFill="1" applyBorder="1">
      <alignment/>
      <protection/>
    </xf>
    <xf numFmtId="0" fontId="1" fillId="0" borderId="12" xfId="56" applyFont="1" applyFill="1" applyBorder="1" applyAlignment="1">
      <alignment horizontal="right"/>
      <protection/>
    </xf>
    <xf numFmtId="0" fontId="17" fillId="0" borderId="13" xfId="56" applyFont="1" applyFill="1" applyBorder="1">
      <alignment/>
      <protection/>
    </xf>
    <xf numFmtId="0" fontId="1" fillId="0" borderId="13" xfId="56" applyFont="1" applyFill="1" applyBorder="1" applyAlignment="1">
      <alignment horizontal="left"/>
      <protection/>
    </xf>
    <xf numFmtId="0" fontId="14" fillId="0" borderId="13" xfId="56" applyFont="1" applyFill="1" applyBorder="1" applyAlignment="1">
      <alignment horizontal="right"/>
      <protection/>
    </xf>
    <xf numFmtId="0" fontId="9" fillId="0" borderId="13" xfId="56" applyFont="1" applyFill="1" applyBorder="1" applyAlignment="1">
      <alignment horizontal="right"/>
      <protection/>
    </xf>
    <xf numFmtId="0" fontId="1" fillId="21" borderId="13" xfId="56" applyFont="1" applyFill="1" applyBorder="1" applyAlignment="1">
      <alignment horizontal="right"/>
      <protection/>
    </xf>
    <xf numFmtId="0" fontId="17" fillId="21" borderId="27" xfId="56" applyFont="1" applyFill="1" applyBorder="1">
      <alignment/>
      <protection/>
    </xf>
    <xf numFmtId="0" fontId="6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0" borderId="10" xfId="57" applyFont="1" applyBorder="1">
      <alignment/>
      <protection/>
    </xf>
    <xf numFmtId="0" fontId="1" fillId="0" borderId="0" xfId="57" applyFont="1" applyBorder="1">
      <alignment/>
      <protection/>
    </xf>
    <xf numFmtId="0" fontId="10" fillId="26" borderId="11" xfId="0" applyFont="1" applyFill="1" applyBorder="1" applyAlignment="1">
      <alignment/>
    </xf>
    <xf numFmtId="0" fontId="10" fillId="26" borderId="20" xfId="0" applyFont="1" applyFill="1" applyBorder="1" applyAlignment="1">
      <alignment horizontal="center"/>
    </xf>
    <xf numFmtId="0" fontId="10" fillId="26" borderId="24" xfId="0" applyFont="1" applyFill="1" applyBorder="1" applyAlignment="1">
      <alignment/>
    </xf>
    <xf numFmtId="0" fontId="10" fillId="26" borderId="10" xfId="0" applyFont="1" applyFill="1" applyBorder="1" applyAlignment="1">
      <alignment/>
    </xf>
    <xf numFmtId="14" fontId="9" fillId="10" borderId="0" xfId="0" applyNumberFormat="1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14" fillId="0" borderId="0" xfId="53">
      <alignment/>
      <protection/>
    </xf>
    <xf numFmtId="0" fontId="9" fillId="0" borderId="0" xfId="53" applyFont="1">
      <alignment/>
      <protection/>
    </xf>
    <xf numFmtId="0" fontId="9" fillId="0" borderId="0" xfId="53" applyFont="1" applyAlignment="1">
      <alignment/>
      <protection/>
    </xf>
    <xf numFmtId="0" fontId="10" fillId="0" borderId="0" xfId="53" applyFont="1" applyAlignment="1">
      <alignment horizontal="right" vertical="top"/>
      <protection/>
    </xf>
    <xf numFmtId="0" fontId="10" fillId="0" borderId="0" xfId="53" applyFont="1" applyAlignment="1">
      <alignment vertical="top"/>
      <protection/>
    </xf>
    <xf numFmtId="0" fontId="10" fillId="0" borderId="0" xfId="53" applyFont="1" applyAlignment="1">
      <alignment vertical="top" wrapText="1"/>
      <protection/>
    </xf>
    <xf numFmtId="0" fontId="10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/>
      <protection/>
    </xf>
    <xf numFmtId="0" fontId="43" fillId="0" borderId="0" xfId="53" applyFont="1" applyAlignment="1">
      <alignment horizontal="left" indent="2"/>
      <protection/>
    </xf>
    <xf numFmtId="0" fontId="10" fillId="0" borderId="0" xfId="53" applyFont="1" applyAlignment="1">
      <alignment horizontal="left" vertical="top" wrapText="1"/>
      <protection/>
    </xf>
    <xf numFmtId="0" fontId="18" fillId="0" borderId="0" xfId="53" applyFont="1" applyAlignment="1">
      <alignment wrapText="1"/>
      <protection/>
    </xf>
    <xf numFmtId="0" fontId="14" fillId="0" borderId="0" xfId="53" applyAlignment="1">
      <alignment horizontal="right"/>
      <protection/>
    </xf>
    <xf numFmtId="0" fontId="10" fillId="0" borderId="0" xfId="53" applyFont="1" applyAlignment="1">
      <alignment horizontal="left"/>
      <protection/>
    </xf>
    <xf numFmtId="0" fontId="14" fillId="0" borderId="0" xfId="53" applyAlignment="1">
      <alignment/>
      <protection/>
    </xf>
    <xf numFmtId="0" fontId="14" fillId="0" borderId="0" xfId="54">
      <alignment/>
      <protection/>
    </xf>
    <xf numFmtId="0" fontId="45" fillId="0" borderId="13" xfId="55" applyFont="1" applyBorder="1" applyAlignment="1">
      <alignment horizontal="center"/>
      <protection/>
    </xf>
    <xf numFmtId="14" fontId="46" fillId="0" borderId="13" xfId="55" applyNumberFormat="1" applyFont="1" applyBorder="1" applyAlignment="1">
      <alignment horizontal="right"/>
      <protection/>
    </xf>
    <xf numFmtId="0" fontId="9" fillId="0" borderId="0" xfId="54" applyFont="1" applyAlignment="1">
      <alignment horizontal="center"/>
      <protection/>
    </xf>
    <xf numFmtId="0" fontId="47" fillId="0" borderId="28" xfId="55" applyFont="1" applyBorder="1" applyAlignment="1">
      <alignment wrapText="1"/>
      <protection/>
    </xf>
    <xf numFmtId="0" fontId="47" fillId="0" borderId="29" xfId="55" applyFont="1" applyBorder="1" applyAlignment="1">
      <alignment wrapText="1"/>
      <protection/>
    </xf>
    <xf numFmtId="0" fontId="47" fillId="0" borderId="30" xfId="55" applyFont="1" applyBorder="1" applyAlignment="1">
      <alignment wrapText="1"/>
      <protection/>
    </xf>
    <xf numFmtId="0" fontId="47" fillId="0" borderId="30" xfId="55" applyFont="1" applyBorder="1" applyAlignment="1">
      <alignment horizontal="center" wrapText="1"/>
      <protection/>
    </xf>
    <xf numFmtId="0" fontId="47" fillId="0" borderId="31" xfId="55" applyFont="1" applyBorder="1" applyAlignment="1">
      <alignment horizontal="center" wrapText="1"/>
      <protection/>
    </xf>
    <xf numFmtId="0" fontId="9" fillId="0" borderId="15" xfId="55" applyFont="1" applyBorder="1" applyAlignment="1">
      <alignment horizontal="center"/>
      <protection/>
    </xf>
    <xf numFmtId="0" fontId="14" fillId="0" borderId="0" xfId="54" applyFont="1">
      <alignment/>
      <protection/>
    </xf>
    <xf numFmtId="0" fontId="9" fillId="0" borderId="28" xfId="55" applyFont="1" applyBorder="1" applyAlignment="1">
      <alignment/>
      <protection/>
    </xf>
    <xf numFmtId="0" fontId="9" fillId="0" borderId="29" xfId="55" applyFont="1" applyBorder="1" applyAlignment="1">
      <alignment/>
      <protection/>
    </xf>
    <xf numFmtId="0" fontId="9" fillId="0" borderId="32" xfId="55" applyFont="1" applyBorder="1" applyAlignment="1">
      <alignment/>
      <protection/>
    </xf>
    <xf numFmtId="49" fontId="9" fillId="0" borderId="30" xfId="55" applyNumberFormat="1" applyFont="1" applyBorder="1" applyAlignment="1">
      <alignment horizontal="center" vertical="center" wrapText="1"/>
      <protection/>
    </xf>
    <xf numFmtId="0" fontId="9" fillId="0" borderId="33" xfId="55" applyFont="1" applyBorder="1" applyAlignment="1">
      <alignment/>
      <protection/>
    </xf>
    <xf numFmtId="0" fontId="9" fillId="0" borderId="34" xfId="55" applyFont="1" applyBorder="1" applyAlignment="1">
      <alignment/>
      <protection/>
    </xf>
    <xf numFmtId="0" fontId="9" fillId="0" borderId="35" xfId="55" applyFont="1" applyBorder="1" applyAlignment="1">
      <alignment/>
      <protection/>
    </xf>
    <xf numFmtId="49" fontId="9" fillId="0" borderId="36" xfId="55" applyNumberFormat="1" applyFont="1" applyBorder="1" applyAlignment="1">
      <alignment horizontal="center"/>
      <protection/>
    </xf>
    <xf numFmtId="0" fontId="14" fillId="0" borderId="33" xfId="55" applyFont="1" applyBorder="1" applyAlignment="1">
      <alignment/>
      <protection/>
    </xf>
    <xf numFmtId="0" fontId="14" fillId="0" borderId="20" xfId="55" applyFont="1" applyBorder="1" applyAlignment="1">
      <alignment/>
      <protection/>
    </xf>
    <xf numFmtId="0" fontId="14" fillId="0" borderId="37" xfId="55" applyFont="1" applyBorder="1" applyAlignment="1">
      <alignment/>
      <protection/>
    </xf>
    <xf numFmtId="49" fontId="14" fillId="0" borderId="0" xfId="55" applyNumberFormat="1" applyFont="1" applyBorder="1" applyAlignment="1">
      <alignment horizontal="center"/>
      <protection/>
    </xf>
    <xf numFmtId="0" fontId="14" fillId="0" borderId="35" xfId="55" applyFont="1" applyBorder="1" applyAlignment="1">
      <alignment horizontal="center"/>
      <protection/>
    </xf>
    <xf numFmtId="0" fontId="0" fillId="0" borderId="0" xfId="54" applyFont="1">
      <alignment/>
      <protection/>
    </xf>
    <xf numFmtId="0" fontId="9" fillId="0" borderId="38" xfId="55" applyFont="1" applyBorder="1" applyAlignment="1">
      <alignment/>
      <protection/>
    </xf>
    <xf numFmtId="0" fontId="9" fillId="0" borderId="39" xfId="55" applyFont="1" applyBorder="1" applyAlignment="1">
      <alignment/>
      <protection/>
    </xf>
    <xf numFmtId="0" fontId="9" fillId="0" borderId="15" xfId="55" applyFont="1" applyBorder="1" applyAlignment="1">
      <alignment/>
      <protection/>
    </xf>
    <xf numFmtId="49" fontId="9" fillId="0" borderId="40" xfId="55" applyNumberFormat="1" applyFont="1" applyBorder="1" applyAlignment="1">
      <alignment horizontal="center"/>
      <protection/>
    </xf>
    <xf numFmtId="0" fontId="48" fillId="0" borderId="0" xfId="0" applyFont="1" applyAlignment="1">
      <alignment/>
    </xf>
    <xf numFmtId="0" fontId="14" fillId="0" borderId="41" xfId="55" applyFont="1" applyBorder="1" applyAlignment="1">
      <alignment/>
      <protection/>
    </xf>
    <xf numFmtId="0" fontId="14" fillId="0" borderId="12" xfId="55" applyFont="1" applyBorder="1" applyAlignment="1">
      <alignment/>
      <protection/>
    </xf>
    <xf numFmtId="0" fontId="14" fillId="0" borderId="42" xfId="55" applyFont="1" applyBorder="1" applyAlignment="1">
      <alignment/>
      <protection/>
    </xf>
    <xf numFmtId="49" fontId="14" fillId="0" borderId="13" xfId="55" applyNumberFormat="1" applyFont="1" applyBorder="1" applyAlignment="1">
      <alignment horizontal="center"/>
      <protection/>
    </xf>
    <xf numFmtId="0" fontId="14" fillId="0" borderId="42" xfId="55" applyFont="1" applyBorder="1" applyAlignment="1">
      <alignment horizontal="center"/>
      <protection/>
    </xf>
    <xf numFmtId="0" fontId="9" fillId="0" borderId="41" xfId="55" applyFont="1" applyBorder="1" applyAlignment="1">
      <alignment/>
      <protection/>
    </xf>
    <xf numFmtId="0" fontId="9" fillId="0" borderId="12" xfId="55" applyFont="1" applyBorder="1" applyAlignment="1">
      <alignment/>
      <protection/>
    </xf>
    <xf numFmtId="0" fontId="9" fillId="0" borderId="42" xfId="55" applyFont="1" applyBorder="1" applyAlignment="1">
      <alignment/>
      <protection/>
    </xf>
    <xf numFmtId="49" fontId="9" fillId="0" borderId="13" xfId="55" applyNumberFormat="1" applyFont="1" applyBorder="1" applyAlignment="1">
      <alignment horizontal="center"/>
      <protection/>
    </xf>
    <xf numFmtId="0" fontId="9" fillId="0" borderId="42" xfId="55" applyFont="1" applyBorder="1" applyAlignment="1">
      <alignment horizontal="center"/>
      <protection/>
    </xf>
    <xf numFmtId="49" fontId="9" fillId="0" borderId="30" xfId="55" applyNumberFormat="1" applyFont="1" applyBorder="1" applyAlignment="1">
      <alignment horizontal="center"/>
      <protection/>
    </xf>
    <xf numFmtId="0" fontId="9" fillId="0" borderId="32" xfId="55" applyFont="1" applyBorder="1" applyAlignment="1">
      <alignment horizontal="center"/>
      <protection/>
    </xf>
    <xf numFmtId="0" fontId="14" fillId="0" borderId="28" xfId="55" applyFont="1" applyBorder="1" applyAlignment="1">
      <alignment/>
      <protection/>
    </xf>
    <xf numFmtId="0" fontId="14" fillId="0" borderId="29" xfId="55" applyFont="1" applyBorder="1" applyAlignment="1">
      <alignment/>
      <protection/>
    </xf>
    <xf numFmtId="0" fontId="14" fillId="0" borderId="32" xfId="55" applyFont="1" applyBorder="1" applyAlignment="1">
      <alignment/>
      <protection/>
    </xf>
    <xf numFmtId="49" fontId="14" fillId="0" borderId="30" xfId="55" applyNumberFormat="1" applyFont="1" applyBorder="1" applyAlignment="1">
      <alignment horizontal="center"/>
      <protection/>
    </xf>
    <xf numFmtId="0" fontId="14" fillId="0" borderId="15" xfId="55" applyFont="1" applyBorder="1" applyAlignment="1">
      <alignment horizontal="center"/>
      <protection/>
    </xf>
    <xf numFmtId="0" fontId="9" fillId="0" borderId="37" xfId="55" applyFont="1" applyBorder="1" applyAlignment="1">
      <alignment/>
      <protection/>
    </xf>
    <xf numFmtId="49" fontId="46" fillId="0" borderId="0" xfId="55" applyNumberFormat="1" applyFont="1" applyBorder="1" applyAlignment="1">
      <alignment horizontal="center"/>
      <protection/>
    </xf>
    <xf numFmtId="0" fontId="9" fillId="0" borderId="29" xfId="55" applyFont="1" applyBorder="1" applyAlignment="1">
      <alignment horizontal="right"/>
      <protection/>
    </xf>
    <xf numFmtId="0" fontId="9" fillId="0" borderId="43" xfId="55" applyFont="1" applyBorder="1" applyAlignment="1">
      <alignment/>
      <protection/>
    </xf>
    <xf numFmtId="0" fontId="9" fillId="0" borderId="35" xfId="55" applyFont="1" applyBorder="1" applyAlignment="1">
      <alignment horizontal="center"/>
      <protection/>
    </xf>
    <xf numFmtId="0" fontId="9" fillId="0" borderId="44" xfId="54" applyFont="1" applyBorder="1" applyAlignment="1">
      <alignment/>
      <protection/>
    </xf>
    <xf numFmtId="0" fontId="9" fillId="0" borderId="45" xfId="54" applyFont="1" applyBorder="1" applyAlignment="1">
      <alignment/>
      <protection/>
    </xf>
    <xf numFmtId="0" fontId="9" fillId="0" borderId="19" xfId="54" applyFont="1" applyBorder="1" applyAlignment="1">
      <alignment/>
      <protection/>
    </xf>
    <xf numFmtId="49" fontId="9" fillId="0" borderId="46" xfId="54" applyNumberFormat="1" applyFont="1" applyBorder="1" applyAlignment="1">
      <alignment horizontal="center"/>
      <protection/>
    </xf>
    <xf numFmtId="0" fontId="9" fillId="0" borderId="19" xfId="54" applyFont="1" applyBorder="1" applyAlignment="1">
      <alignment horizontal="center"/>
      <protection/>
    </xf>
    <xf numFmtId="0" fontId="14" fillId="0" borderId="0" xfId="54" applyAlignment="1">
      <alignment horizontal="center"/>
      <protection/>
    </xf>
    <xf numFmtId="0" fontId="49" fillId="21" borderId="25" xfId="0" applyFont="1" applyFill="1" applyBorder="1" applyAlignment="1">
      <alignment/>
    </xf>
    <xf numFmtId="0" fontId="49" fillId="21" borderId="26" xfId="0" applyFont="1" applyFill="1" applyBorder="1" applyAlignment="1">
      <alignment/>
    </xf>
    <xf numFmtId="0" fontId="10" fillId="26" borderId="23" xfId="0" applyFont="1" applyFill="1" applyBorder="1" applyAlignment="1">
      <alignment/>
    </xf>
    <xf numFmtId="0" fontId="50" fillId="0" borderId="33" xfId="55" applyFont="1" applyBorder="1" applyAlignment="1">
      <alignment/>
      <protection/>
    </xf>
    <xf numFmtId="0" fontId="10" fillId="0" borderId="11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51" fillId="0" borderId="13" xfId="0" applyFont="1" applyFill="1" applyBorder="1" applyAlignment="1">
      <alignment/>
    </xf>
    <xf numFmtId="0" fontId="52" fillId="0" borderId="13" xfId="0" applyFont="1" applyFill="1" applyBorder="1" applyAlignment="1">
      <alignment horizontal="right"/>
    </xf>
    <xf numFmtId="0" fontId="53" fillId="0" borderId="13" xfId="0" applyFont="1" applyFill="1" applyBorder="1" applyAlignment="1">
      <alignment horizontal="right"/>
    </xf>
    <xf numFmtId="0" fontId="2" fillId="0" borderId="13" xfId="57" applyFont="1" applyFill="1" applyBorder="1">
      <alignment/>
      <protection/>
    </xf>
    <xf numFmtId="0" fontId="2" fillId="0" borderId="13" xfId="0" applyFont="1" applyFill="1" applyBorder="1" applyAlignment="1">
      <alignment horizontal="right"/>
    </xf>
    <xf numFmtId="0" fontId="51" fillId="0" borderId="27" xfId="0" applyFont="1" applyFill="1" applyBorder="1" applyAlignment="1">
      <alignment/>
    </xf>
    <xf numFmtId="0" fontId="23" fillId="17" borderId="29" xfId="0" applyFont="1" applyFill="1" applyBorder="1" applyAlignment="1">
      <alignment horizontal="center" vertical="top"/>
    </xf>
    <xf numFmtId="0" fontId="23" fillId="17" borderId="30" xfId="0" applyFont="1" applyFill="1" applyBorder="1" applyAlignment="1">
      <alignment horizontal="center" vertical="top"/>
    </xf>
    <xf numFmtId="0" fontId="11" fillId="0" borderId="47" xfId="0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23" fillId="0" borderId="29" xfId="0" applyFont="1" applyFill="1" applyBorder="1" applyAlignment="1">
      <alignment horizontal="center" vertical="top"/>
    </xf>
    <xf numFmtId="0" fontId="23" fillId="0" borderId="30" xfId="0" applyFont="1" applyFill="1" applyBorder="1" applyAlignment="1">
      <alignment horizontal="center" vertical="top"/>
    </xf>
    <xf numFmtId="0" fontId="23" fillId="0" borderId="31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23" fillId="17" borderId="31" xfId="0" applyFont="1" applyFill="1" applyBorder="1" applyAlignment="1">
      <alignment horizontal="center" vertical="top"/>
    </xf>
    <xf numFmtId="49" fontId="9" fillId="10" borderId="30" xfId="0" applyNumberFormat="1" applyFont="1" applyFill="1" applyBorder="1" applyAlignment="1">
      <alignment horizontal="center"/>
    </xf>
    <xf numFmtId="14" fontId="9" fillId="10" borderId="30" xfId="0" applyNumberFormat="1" applyFont="1" applyFill="1" applyBorder="1" applyAlignment="1">
      <alignment horizontal="center"/>
    </xf>
    <xf numFmtId="0" fontId="0" fillId="24" borderId="13" xfId="0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0" fillId="21" borderId="0" xfId="0" applyFont="1" applyFill="1" applyAlignment="1">
      <alignment horizontal="center"/>
    </xf>
    <xf numFmtId="0" fontId="21" fillId="27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49" fontId="9" fillId="10" borderId="30" xfId="0" applyNumberFormat="1" applyFont="1" applyFill="1" applyBorder="1" applyAlignment="1" quotePrefix="1">
      <alignment horizontal="center"/>
    </xf>
    <xf numFmtId="14" fontId="9" fillId="10" borderId="30" xfId="0" applyNumberFormat="1" applyFont="1" applyFill="1" applyBorder="1" applyAlignment="1" quotePrefix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0" fillId="0" borderId="0" xfId="53" applyFont="1" applyAlignment="1">
      <alignment wrapText="1"/>
      <protection/>
    </xf>
    <xf numFmtId="0" fontId="14" fillId="0" borderId="0" xfId="53" applyAlignment="1">
      <alignment wrapText="1"/>
      <protection/>
    </xf>
    <xf numFmtId="0" fontId="10" fillId="0" borderId="0" xfId="0" applyFont="1" applyAlignment="1">
      <alignment vertical="top" wrapText="1"/>
    </xf>
    <xf numFmtId="0" fontId="41" fillId="0" borderId="0" xfId="53" applyFont="1" applyAlignment="1">
      <alignment horizontal="center"/>
      <protection/>
    </xf>
    <xf numFmtId="0" fontId="10" fillId="0" borderId="0" xfId="53" applyFont="1" applyAlignment="1">
      <alignment horizontal="left" vertical="top" wrapText="1"/>
      <protection/>
    </xf>
    <xf numFmtId="0" fontId="43" fillId="0" borderId="0" xfId="53" applyFont="1" applyAlignment="1">
      <alignment horizontal="right" wrapText="1"/>
      <protection/>
    </xf>
    <xf numFmtId="0" fontId="45" fillId="0" borderId="0" xfId="55" applyFont="1" applyBorder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AH_ue40_2009_Regeln" xfId="53"/>
    <cellStyle name="Standard_AH_ue40_2010_Namen" xfId="54"/>
    <cellStyle name="Standard_AH-Namen" xfId="55"/>
    <cellStyle name="Standard_Mappe1" xfId="56"/>
    <cellStyle name="Standard_Ue40_2013_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19050</xdr:rowOff>
    </xdr:from>
    <xdr:to>
      <xdr:col>11</xdr:col>
      <xdr:colOff>0</xdr:colOff>
      <xdr:row>0</xdr:row>
      <xdr:rowOff>523875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9050"/>
          <a:ext cx="4762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143</xdr:col>
      <xdr:colOff>200025</xdr:colOff>
      <xdr:row>0</xdr:row>
      <xdr:rowOff>0</xdr:rowOff>
    </xdr:from>
    <xdr:to>
      <xdr:col>143</xdr:col>
      <xdr:colOff>-2147483648</xdr:colOff>
      <xdr:row>0</xdr:row>
      <xdr:rowOff>504825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14075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40@gertmitte.d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jg.goerkes@versanet.de" TargetMode="External" /><Relationship Id="rId2" Type="http://schemas.openxmlformats.org/officeDocument/2006/relationships/hyperlink" Target="mailto:ringenberg-ah@web.de" TargetMode="External" /><Relationship Id="rId3" Type="http://schemas.openxmlformats.org/officeDocument/2006/relationships/hyperlink" Target="mailto:kalledejong@yahoo.de" TargetMode="External" /><Relationship Id="rId4" Type="http://schemas.openxmlformats.org/officeDocument/2006/relationships/hyperlink" Target="mailto:schirianforderung.kreis11@googlemail.com" TargetMode="External" /><Relationship Id="rId5" Type="http://schemas.openxmlformats.org/officeDocument/2006/relationships/hyperlink" Target="mailto:avormwalde@t-online.de" TargetMode="External" /><Relationship Id="rId6" Type="http://schemas.openxmlformats.org/officeDocument/2006/relationships/hyperlink" Target="mailto:thorsten.suedholt@ipsen.de" TargetMode="External" /><Relationship Id="rId7" Type="http://schemas.openxmlformats.org/officeDocument/2006/relationships/hyperlink" Target="mailto:ahlers@cotton-styles.de" TargetMode="External" /><Relationship Id="rId8" Type="http://schemas.openxmlformats.org/officeDocument/2006/relationships/hyperlink" Target="mailto:oliver.brucks@strabag-pfs.com" TargetMode="External" /><Relationship Id="rId9" Type="http://schemas.openxmlformats.org/officeDocument/2006/relationships/hyperlink" Target="mailto:markusbovenkerk@gmx.de" TargetMode="External" /><Relationship Id="rId10" Type="http://schemas.openxmlformats.org/officeDocument/2006/relationships/hyperlink" Target="mailto:ulrich.borkes@t-online.de" TargetMode="External" /><Relationship Id="rId11" Type="http://schemas.openxmlformats.org/officeDocument/2006/relationships/hyperlink" Target="mailto:rc.knapp@gmx.de" TargetMode="External" /><Relationship Id="rId12" Type="http://schemas.openxmlformats.org/officeDocument/2006/relationships/hyperlink" Target="mailto:schuerbuescher@versanet.de" TargetMode="External" /><Relationship Id="rId13" Type="http://schemas.openxmlformats.org/officeDocument/2006/relationships/hyperlink" Target="mailto:papa9802@yahoo.de" TargetMode="External" /><Relationship Id="rId14" Type="http://schemas.openxmlformats.org/officeDocument/2006/relationships/hyperlink" Target="mailto:multi-pack@web.de" TargetMode="External" /><Relationship Id="rId15" Type="http://schemas.openxmlformats.org/officeDocument/2006/relationships/hyperlink" Target="mailto:spielbetrieb.djktusstenern@unitybox.de" TargetMode="External" /><Relationship Id="rId16" Type="http://schemas.openxmlformats.org/officeDocument/2006/relationships/hyperlink" Target="mailto:dmeyer@olbrich.com" TargetMode="External" /><Relationship Id="rId17" Type="http://schemas.openxmlformats.org/officeDocument/2006/relationships/hyperlink" Target="mailto:markus.limmer@dvag.de" TargetMode="External" /><Relationship Id="rId1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Z40"/>
  <sheetViews>
    <sheetView tabSelected="1" workbookViewId="0" topLeftCell="A1">
      <pane xSplit="13" ySplit="3" topLeftCell="BO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BH23" sqref="BH23"/>
    </sheetView>
  </sheetViews>
  <sheetFormatPr defaultColWidth="11.00390625" defaultRowHeight="14.25" zeroHeight="1"/>
  <cols>
    <col min="1" max="1" width="5.25390625" style="0" customWidth="1"/>
    <col min="2" max="2" width="2.00390625" style="0" customWidth="1"/>
    <col min="3" max="3" width="20.25390625" style="0" customWidth="1"/>
    <col min="4" max="5" width="3.50390625" style="0" customWidth="1"/>
    <col min="6" max="6" width="2.875" style="0" customWidth="1"/>
    <col min="7" max="7" width="3.125" style="0" customWidth="1"/>
    <col min="8" max="8" width="4.25390625" style="0" customWidth="1"/>
    <col min="9" max="9" width="4.75390625" style="0" customWidth="1"/>
    <col min="10" max="10" width="4.375" style="0" customWidth="1"/>
    <col min="11" max="11" width="4.25390625" style="0" customWidth="1"/>
    <col min="12" max="12" width="3.625" style="0" customWidth="1"/>
    <col min="13" max="13" width="18.625" style="0" hidden="1" customWidth="1"/>
    <col min="14" max="14" width="18.625" style="0" customWidth="1"/>
    <col min="15" max="15" width="18.00390625" style="0" customWidth="1"/>
    <col min="16" max="17" width="3.625" style="1" customWidth="1"/>
    <col min="18" max="21" width="3.625" style="1" hidden="1" customWidth="1"/>
    <col min="22" max="22" width="1.625" style="0" customWidth="1"/>
    <col min="23" max="24" width="18.625" style="0" customWidth="1"/>
    <col min="25" max="26" width="3.625" style="0" customWidth="1"/>
    <col min="27" max="27" width="7.50390625" style="0" hidden="1" customWidth="1"/>
    <col min="28" max="28" width="3.625" style="0" hidden="1" customWidth="1"/>
    <col min="29" max="29" width="2.00390625" style="0" hidden="1" customWidth="1"/>
    <col min="30" max="30" width="4.125" style="0" hidden="1" customWidth="1"/>
    <col min="31" max="31" width="1.625" style="0" customWidth="1"/>
    <col min="32" max="33" width="18.625" style="0" customWidth="1"/>
    <col min="34" max="35" width="3.625" style="0" customWidth="1"/>
    <col min="36" max="36" width="7.50390625" style="0" hidden="1" customWidth="1"/>
    <col min="37" max="37" width="3.625" style="0" hidden="1" customWidth="1"/>
    <col min="38" max="38" width="2.00390625" style="0" hidden="1" customWidth="1"/>
    <col min="39" max="39" width="4.125" style="0" hidden="1" customWidth="1"/>
    <col min="40" max="40" width="1.625" style="0" customWidth="1"/>
    <col min="41" max="42" width="18.625" style="0" customWidth="1"/>
    <col min="43" max="44" width="3.625" style="0" customWidth="1"/>
    <col min="45" max="48" width="3.625" style="0" hidden="1" customWidth="1"/>
    <col min="49" max="49" width="1.625" style="0" customWidth="1"/>
    <col min="50" max="51" width="18.625" style="0" customWidth="1"/>
    <col min="52" max="53" width="3.625" style="0" customWidth="1"/>
    <col min="54" max="57" width="3.625" style="0" hidden="1" customWidth="1"/>
    <col min="58" max="58" width="1.625" style="0" customWidth="1"/>
    <col min="59" max="60" width="18.625" style="0" customWidth="1"/>
    <col min="61" max="62" width="3.625" style="0" customWidth="1"/>
    <col min="63" max="66" width="3.625" style="0" hidden="1" customWidth="1"/>
    <col min="67" max="67" width="1.625" style="0" customWidth="1"/>
    <col min="68" max="69" width="18.625" style="0" customWidth="1"/>
    <col min="70" max="71" width="3.625" style="0" customWidth="1"/>
    <col min="72" max="75" width="3.625" style="0" hidden="1" customWidth="1"/>
    <col min="76" max="76" width="1.625" style="0" customWidth="1"/>
    <col min="77" max="78" width="18.625" style="0" customWidth="1"/>
    <col min="79" max="80" width="3.625" style="0" customWidth="1"/>
    <col min="81" max="84" width="3.625" style="0" hidden="1" customWidth="1"/>
    <col min="85" max="85" width="1.625" style="0" customWidth="1"/>
    <col min="86" max="87" width="18.625" style="0" customWidth="1"/>
    <col min="88" max="89" width="3.625" style="0" customWidth="1"/>
    <col min="90" max="93" width="3.625" style="0" hidden="1" customWidth="1"/>
    <col min="94" max="94" width="1.625" style="0" customWidth="1"/>
    <col min="95" max="98" width="3.625" style="0" hidden="1" customWidth="1"/>
    <col min="99" max="99" width="1.625" style="0" customWidth="1"/>
    <col min="100" max="100" width="18.625" style="0" hidden="1" customWidth="1"/>
    <col min="101" max="101" width="18.75390625" style="0" hidden="1" customWidth="1"/>
    <col min="102" max="107" width="3.625" style="0" hidden="1" customWidth="1"/>
    <col min="108" max="108" width="1.625" style="0" hidden="1" customWidth="1"/>
    <col min="109" max="110" width="18.625" style="0" hidden="1" customWidth="1"/>
    <col min="111" max="116" width="3.625" style="0" hidden="1" customWidth="1"/>
    <col min="117" max="117" width="1.625" style="0" hidden="1" customWidth="1"/>
    <col min="118" max="119" width="18.625" style="0" hidden="1" customWidth="1"/>
    <col min="120" max="125" width="3.625" style="0" hidden="1" customWidth="1"/>
    <col min="126" max="126" width="1.625" style="0" hidden="1" customWidth="1"/>
    <col min="127" max="128" width="18.625" style="0" hidden="1" customWidth="1"/>
    <col min="129" max="134" width="3.625" style="0" hidden="1" customWidth="1"/>
    <col min="135" max="135" width="1.625" style="0" hidden="1" customWidth="1"/>
    <col min="136" max="137" width="18.625" style="0" hidden="1" customWidth="1"/>
    <col min="138" max="143" width="3.625" style="0" hidden="1" customWidth="1"/>
    <col min="144" max="144" width="2.625" style="0" hidden="1" customWidth="1"/>
    <col min="145" max="146" width="18.625" style="0" hidden="1" customWidth="1"/>
    <col min="147" max="148" width="2.625" style="0" hidden="1" customWidth="1"/>
    <col min="149" max="149" width="1.625" style="0" hidden="1" customWidth="1"/>
    <col min="150" max="151" width="18.625" style="0" hidden="1" customWidth="1"/>
    <col min="152" max="153" width="2.625" style="0" hidden="1" customWidth="1"/>
    <col min="154" max="154" width="1.625" style="0" hidden="1" customWidth="1"/>
    <col min="155" max="156" width="18.625" style="0" hidden="1" customWidth="1"/>
    <col min="157" max="158" width="2.625" style="0" hidden="1" customWidth="1"/>
    <col min="159" max="159" width="1.625" style="0" hidden="1" customWidth="1"/>
    <col min="160" max="161" width="18.625" style="0" hidden="1" customWidth="1"/>
    <col min="162" max="163" width="2.625" style="0" hidden="1" customWidth="1"/>
    <col min="164" max="164" width="1.625" style="0" hidden="1" customWidth="1"/>
    <col min="165" max="166" width="18.625" style="0" hidden="1" customWidth="1"/>
    <col min="167" max="168" width="2.625" style="0" hidden="1" customWidth="1"/>
    <col min="169" max="169" width="1.625" style="0" hidden="1" customWidth="1"/>
    <col min="170" max="171" width="18.625" style="0" hidden="1" customWidth="1"/>
    <col min="172" max="173" width="2.625" style="0" hidden="1" customWidth="1"/>
    <col min="174" max="174" width="1.625" style="0" hidden="1" customWidth="1"/>
    <col min="175" max="176" width="18.625" style="0" hidden="1" customWidth="1"/>
    <col min="177" max="178" width="2.625" style="0" hidden="1" customWidth="1"/>
    <col min="179" max="179" width="1.625" style="0" hidden="1" customWidth="1"/>
    <col min="180" max="181" width="18.625" style="0" hidden="1" customWidth="1"/>
    <col min="182" max="183" width="2.625" style="0" hidden="1" customWidth="1"/>
    <col min="184" max="184" width="1.625" style="0" hidden="1" customWidth="1"/>
    <col min="185" max="186" width="18.625" style="0" hidden="1" customWidth="1"/>
    <col min="187" max="188" width="2.625" style="0" hidden="1" customWidth="1"/>
    <col min="189" max="189" width="1.625" style="0" hidden="1" customWidth="1"/>
    <col min="190" max="191" width="18.625" style="0" hidden="1" customWidth="1"/>
    <col min="192" max="193" width="2.625" style="0" hidden="1" customWidth="1"/>
    <col min="194" max="194" width="1.625" style="0" hidden="1" customWidth="1"/>
    <col min="195" max="196" width="18.625" style="0" hidden="1" customWidth="1"/>
    <col min="197" max="198" width="2.625" style="0" hidden="1" customWidth="1"/>
    <col min="199" max="199" width="1.625" style="0" hidden="1" customWidth="1"/>
    <col min="200" max="201" width="18.625" style="0" hidden="1" customWidth="1"/>
    <col min="202" max="203" width="2.625" style="0" hidden="1" customWidth="1"/>
    <col min="204" max="204" width="1.625" style="0" hidden="1" customWidth="1"/>
    <col min="205" max="206" width="18.625" style="0" hidden="1" customWidth="1"/>
    <col min="207" max="208" width="2.625" style="0" hidden="1" customWidth="1"/>
    <col min="209" max="209" width="1.625" style="0" hidden="1" customWidth="1"/>
    <col min="210" max="211" width="18.625" style="0" hidden="1" customWidth="1"/>
    <col min="212" max="213" width="2.625" style="0" hidden="1" customWidth="1"/>
    <col min="214" max="214" width="1.625" style="0" hidden="1" customWidth="1"/>
    <col min="215" max="216" width="20.625" style="0" hidden="1" customWidth="1"/>
    <col min="217" max="218" width="2.625" style="0" hidden="1" customWidth="1"/>
    <col min="219" max="219" width="1.625" style="0" hidden="1" customWidth="1"/>
    <col min="220" max="221" width="18.625" style="0" hidden="1" customWidth="1"/>
    <col min="222" max="223" width="2.625" style="0" hidden="1" customWidth="1"/>
    <col min="224" max="224" width="1.625" style="0" hidden="1" customWidth="1"/>
    <col min="225" max="226" width="18.625" style="0" hidden="1" customWidth="1"/>
    <col min="227" max="228" width="2.625" style="0" hidden="1" customWidth="1"/>
    <col min="229" max="229" width="1.875" style="0" hidden="1" customWidth="1"/>
    <col min="230" max="234" width="0" style="0" hidden="1" customWidth="1"/>
    <col min="235" max="235" width="2.625" style="0" hidden="1" customWidth="1"/>
    <col min="236" max="236" width="1.625" style="0" hidden="1" customWidth="1"/>
    <col min="237" max="238" width="20.625" style="0" hidden="1" customWidth="1"/>
    <col min="239" max="240" width="2.625" style="0" hidden="1" customWidth="1"/>
    <col min="241" max="241" width="1.625" style="0" hidden="1" customWidth="1"/>
    <col min="242" max="243" width="18.625" style="0" hidden="1" customWidth="1"/>
    <col min="244" max="245" width="2.625" style="0" hidden="1" customWidth="1"/>
    <col min="246" max="246" width="1.625" style="0" hidden="1" customWidth="1"/>
    <col min="247" max="248" width="18.625" style="0" hidden="1" customWidth="1"/>
    <col min="249" max="250" width="2.625" style="0" hidden="1" customWidth="1"/>
    <col min="251" max="251" width="1.875" style="0" hidden="1" customWidth="1"/>
    <col min="252" max="16384" width="0" style="0" hidden="1" customWidth="1"/>
  </cols>
  <sheetData>
    <row r="1" spans="1:233" s="19" customFormat="1" ht="56.25" customHeight="1">
      <c r="A1" s="227" t="s">
        <v>36</v>
      </c>
      <c r="B1" s="227"/>
      <c r="C1" s="227"/>
      <c r="D1" s="227"/>
      <c r="E1" s="227"/>
      <c r="F1" s="227"/>
      <c r="G1" s="227"/>
      <c r="H1" s="227"/>
      <c r="I1" s="227"/>
      <c r="J1" s="232" t="s">
        <v>37</v>
      </c>
      <c r="K1" s="216"/>
      <c r="L1" s="216"/>
      <c r="M1" s="216"/>
      <c r="N1" s="228" t="s">
        <v>19</v>
      </c>
      <c r="O1" s="231" t="s">
        <v>25</v>
      </c>
      <c r="P1" s="114"/>
      <c r="Q1" s="114"/>
      <c r="R1" s="114"/>
      <c r="S1" s="114"/>
      <c r="T1" s="114"/>
      <c r="U1" s="114"/>
      <c r="V1" s="114"/>
      <c r="W1" s="115"/>
      <c r="X1" s="115"/>
      <c r="Y1" s="115"/>
      <c r="Z1" s="115"/>
      <c r="AA1" s="115"/>
      <c r="AB1" s="115"/>
      <c r="AC1" s="115"/>
      <c r="AD1" s="115"/>
      <c r="AE1" s="115"/>
      <c r="AF1" s="228"/>
      <c r="AG1" s="228"/>
      <c r="AH1" s="114"/>
      <c r="AI1" s="114"/>
      <c r="AJ1" s="114"/>
      <c r="AK1" s="114"/>
      <c r="AL1" s="114"/>
      <c r="AM1" s="114"/>
      <c r="AN1" s="114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0"/>
      <c r="EG1" s="21"/>
      <c r="EH1" s="22"/>
      <c r="EI1" s="22"/>
      <c r="EJ1" s="22"/>
      <c r="EK1" s="22"/>
      <c r="EL1" s="22"/>
      <c r="EM1" s="22"/>
      <c r="EN1" s="23"/>
      <c r="HV1" s="22"/>
      <c r="HW1" s="22"/>
      <c r="HX1" s="22"/>
      <c r="HY1" s="22"/>
    </row>
    <row r="2" spans="1:144" s="19" customFormat="1" ht="4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28"/>
      <c r="O2" s="231"/>
      <c r="P2" s="114"/>
      <c r="Q2" s="114"/>
      <c r="R2" s="114"/>
      <c r="S2" s="114"/>
      <c r="T2" s="114"/>
      <c r="U2" s="114"/>
      <c r="V2" s="114"/>
      <c r="W2" s="115"/>
      <c r="X2" s="115"/>
      <c r="Y2" s="115"/>
      <c r="Z2" s="115"/>
      <c r="AA2" s="115"/>
      <c r="AB2" s="115"/>
      <c r="AC2" s="115"/>
      <c r="AD2" s="115"/>
      <c r="AE2" s="115"/>
      <c r="AF2" s="228"/>
      <c r="AG2" s="228"/>
      <c r="AH2" s="114"/>
      <c r="AI2" s="114"/>
      <c r="AJ2" s="114"/>
      <c r="AK2" s="114"/>
      <c r="AL2" s="114"/>
      <c r="AM2" s="114"/>
      <c r="AN2" s="114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226" t="s">
        <v>157</v>
      </c>
      <c r="CI2" s="226"/>
      <c r="CJ2" s="226"/>
      <c r="CK2" s="226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3"/>
    </row>
    <row r="3" spans="1:144" s="11" customFormat="1" ht="18.75" customHeight="1" thickBot="1">
      <c r="A3" s="229" t="s">
        <v>23</v>
      </c>
      <c r="B3" s="229"/>
      <c r="C3" s="229"/>
      <c r="D3" s="229"/>
      <c r="E3" s="230" t="s">
        <v>24</v>
      </c>
      <c r="F3" s="230"/>
      <c r="G3" s="230"/>
      <c r="H3" s="230"/>
      <c r="I3" s="230"/>
      <c r="J3" s="230"/>
      <c r="K3" s="230"/>
      <c r="L3" s="230"/>
      <c r="M3" s="31"/>
      <c r="N3" s="219" t="s">
        <v>35</v>
      </c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1"/>
      <c r="AA3" s="115"/>
      <c r="AB3" s="115"/>
      <c r="AC3" s="115"/>
      <c r="AD3" s="115"/>
      <c r="AE3" s="115"/>
      <c r="AF3" s="219" t="s">
        <v>34</v>
      </c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1"/>
      <c r="AS3" s="115"/>
      <c r="AT3" s="115"/>
      <c r="AU3" s="115"/>
      <c r="AV3" s="115"/>
      <c r="AW3" s="115"/>
      <c r="AX3" s="219" t="s">
        <v>32</v>
      </c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1"/>
      <c r="BK3" s="115"/>
      <c r="BL3" s="115"/>
      <c r="BM3" s="115"/>
      <c r="BN3" s="115"/>
      <c r="BO3" s="115"/>
      <c r="BP3" s="219" t="s">
        <v>33</v>
      </c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1"/>
      <c r="CC3" s="115"/>
      <c r="CD3" s="115"/>
      <c r="CE3" s="115"/>
      <c r="CF3" s="115"/>
      <c r="CG3" s="115"/>
      <c r="CH3" s="210" t="s">
        <v>156</v>
      </c>
      <c r="CI3" s="211"/>
      <c r="CJ3" s="211"/>
      <c r="CK3" s="223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15"/>
    </row>
    <row r="4" spans="1:144" s="31" customFormat="1" ht="15" customHeight="1" thickBot="1">
      <c r="A4" s="57" t="s">
        <v>10</v>
      </c>
      <c r="B4" s="57"/>
      <c r="C4" s="57" t="s">
        <v>0</v>
      </c>
      <c r="D4" s="58" t="s">
        <v>9</v>
      </c>
      <c r="E4" s="58" t="s">
        <v>5</v>
      </c>
      <c r="F4" s="58" t="s">
        <v>11</v>
      </c>
      <c r="G4" s="58" t="s">
        <v>6</v>
      </c>
      <c r="H4" s="58" t="s">
        <v>12</v>
      </c>
      <c r="I4" s="58" t="s">
        <v>13</v>
      </c>
      <c r="J4" s="57" t="s">
        <v>8</v>
      </c>
      <c r="K4" s="57" t="s">
        <v>20</v>
      </c>
      <c r="L4" s="59"/>
      <c r="M4" s="60"/>
      <c r="N4" s="86" t="s">
        <v>1</v>
      </c>
      <c r="O4" s="225" t="s">
        <v>151</v>
      </c>
      <c r="P4" s="234"/>
      <c r="Q4" s="234"/>
      <c r="R4" s="86" t="s">
        <v>14</v>
      </c>
      <c r="S4" s="86"/>
      <c r="T4" s="86" t="s">
        <v>15</v>
      </c>
      <c r="U4" s="86" t="s">
        <v>7</v>
      </c>
      <c r="V4" s="86"/>
      <c r="W4" s="87" t="s">
        <v>1</v>
      </c>
      <c r="X4" s="225" t="s">
        <v>150</v>
      </c>
      <c r="Y4" s="225"/>
      <c r="Z4" s="225"/>
      <c r="AA4" s="61" t="s">
        <v>14</v>
      </c>
      <c r="AB4" s="61"/>
      <c r="AC4" s="61" t="s">
        <v>15</v>
      </c>
      <c r="AD4" s="61" t="s">
        <v>7</v>
      </c>
      <c r="AE4" s="36"/>
      <c r="AF4" s="86" t="s">
        <v>2</v>
      </c>
      <c r="AG4" s="224" t="s">
        <v>167</v>
      </c>
      <c r="AH4" s="233"/>
      <c r="AI4" s="233"/>
      <c r="AJ4" s="86" t="s">
        <v>14</v>
      </c>
      <c r="AK4" s="86"/>
      <c r="AL4" s="86" t="s">
        <v>15</v>
      </c>
      <c r="AM4" s="86" t="s">
        <v>7</v>
      </c>
      <c r="AN4" s="86"/>
      <c r="AO4" s="86" t="s">
        <v>2</v>
      </c>
      <c r="AP4" s="233" t="s">
        <v>164</v>
      </c>
      <c r="AQ4" s="233"/>
      <c r="AR4" s="233"/>
      <c r="AS4" s="61" t="s">
        <v>14</v>
      </c>
      <c r="AT4" s="61"/>
      <c r="AU4" s="61" t="s">
        <v>15</v>
      </c>
      <c r="AV4" s="61" t="s">
        <v>7</v>
      </c>
      <c r="AW4" s="36"/>
      <c r="AX4" s="86" t="s">
        <v>3</v>
      </c>
      <c r="AY4" s="224" t="s">
        <v>168</v>
      </c>
      <c r="AZ4" s="233"/>
      <c r="BA4" s="233"/>
      <c r="BB4" s="86" t="s">
        <v>14</v>
      </c>
      <c r="BC4" s="86"/>
      <c r="BD4" s="86" t="s">
        <v>15</v>
      </c>
      <c r="BE4" s="86" t="s">
        <v>7</v>
      </c>
      <c r="BF4" s="86"/>
      <c r="BG4" s="86" t="s">
        <v>3</v>
      </c>
      <c r="BH4" s="225" t="s">
        <v>169</v>
      </c>
      <c r="BI4" s="225"/>
      <c r="BJ4" s="225"/>
      <c r="BK4" s="61" t="s">
        <v>14</v>
      </c>
      <c r="BL4" s="61"/>
      <c r="BM4" s="61" t="s">
        <v>15</v>
      </c>
      <c r="BN4" s="61" t="s">
        <v>7</v>
      </c>
      <c r="BO4" s="36"/>
      <c r="BP4" s="86" t="s">
        <v>4</v>
      </c>
      <c r="BQ4" s="224" t="s">
        <v>167</v>
      </c>
      <c r="BR4" s="224"/>
      <c r="BS4" s="224"/>
      <c r="BT4" s="88" t="s">
        <v>14</v>
      </c>
      <c r="BU4" s="88"/>
      <c r="BV4" s="88" t="s">
        <v>15</v>
      </c>
      <c r="BW4" s="88" t="s">
        <v>7</v>
      </c>
      <c r="BX4" s="86"/>
      <c r="BY4" s="86" t="s">
        <v>4</v>
      </c>
      <c r="BZ4" s="225" t="s">
        <v>162</v>
      </c>
      <c r="CA4" s="225"/>
      <c r="CB4" s="225"/>
      <c r="CC4" s="61" t="s">
        <v>14</v>
      </c>
      <c r="CD4" s="61"/>
      <c r="CE4" s="61" t="s">
        <v>15</v>
      </c>
      <c r="CF4" s="61" t="s">
        <v>7</v>
      </c>
      <c r="CG4" s="36"/>
      <c r="CH4" s="86" t="s">
        <v>22</v>
      </c>
      <c r="CI4" s="122"/>
      <c r="CJ4" s="123"/>
      <c r="CK4" s="123"/>
      <c r="CL4" s="36" t="s">
        <v>14</v>
      </c>
      <c r="CM4" s="36"/>
      <c r="CN4" s="36" t="s">
        <v>15</v>
      </c>
      <c r="CO4" s="36" t="s">
        <v>7</v>
      </c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24"/>
      <c r="DO4" s="24"/>
      <c r="DP4" s="24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6"/>
      <c r="EH4" s="26"/>
      <c r="EI4" s="26"/>
      <c r="EJ4" s="26"/>
      <c r="EK4" s="26"/>
      <c r="EL4" s="27"/>
      <c r="EM4" s="26"/>
      <c r="EN4" s="26"/>
    </row>
    <row r="5" spans="1:144" s="11" customFormat="1" ht="18" customHeight="1">
      <c r="A5" s="62">
        <v>1</v>
      </c>
      <c r="B5" s="68"/>
      <c r="C5" s="116" t="s">
        <v>27</v>
      </c>
      <c r="D5" s="63">
        <v>6</v>
      </c>
      <c r="E5" s="63">
        <v>4</v>
      </c>
      <c r="F5" s="63">
        <v>1</v>
      </c>
      <c r="G5" s="63">
        <v>1</v>
      </c>
      <c r="H5" s="63">
        <v>12</v>
      </c>
      <c r="I5" s="63">
        <v>6</v>
      </c>
      <c r="J5" s="64">
        <f>H5-I5</f>
        <v>6</v>
      </c>
      <c r="K5" s="69">
        <v>13</v>
      </c>
      <c r="L5" s="197"/>
      <c r="M5" s="76">
        <f>+K5/D5</f>
        <v>2.1666666666666665</v>
      </c>
      <c r="N5" s="14" t="s">
        <v>29</v>
      </c>
      <c r="O5" s="13" t="s">
        <v>26</v>
      </c>
      <c r="P5" s="42">
        <v>2</v>
      </c>
      <c r="Q5" s="43">
        <v>0</v>
      </c>
      <c r="R5" s="44"/>
      <c r="S5" s="44"/>
      <c r="T5" s="44"/>
      <c r="U5" s="45"/>
      <c r="V5" s="18"/>
      <c r="W5" s="201"/>
      <c r="X5" s="13"/>
      <c r="Y5" s="42"/>
      <c r="Z5" s="43"/>
      <c r="AA5" s="44"/>
      <c r="AB5" s="44"/>
      <c r="AC5" s="44"/>
      <c r="AD5" s="45"/>
      <c r="AE5" s="18"/>
      <c r="AF5" s="14"/>
      <c r="AG5" s="13"/>
      <c r="AH5" s="42"/>
      <c r="AI5" s="43"/>
      <c r="AJ5" s="44"/>
      <c r="AK5" s="44"/>
      <c r="AL5" s="44"/>
      <c r="AM5" s="45"/>
      <c r="AN5" s="18"/>
      <c r="AO5" s="118" t="s">
        <v>16</v>
      </c>
      <c r="AP5" s="13" t="s">
        <v>29</v>
      </c>
      <c r="AQ5" s="42">
        <v>0</v>
      </c>
      <c r="AR5" s="43">
        <v>2</v>
      </c>
      <c r="AS5" s="44"/>
      <c r="AT5" s="44"/>
      <c r="AU5" s="44"/>
      <c r="AV5" s="45"/>
      <c r="AW5" s="18"/>
      <c r="AX5" s="14"/>
      <c r="AY5" s="13"/>
      <c r="AZ5" s="42"/>
      <c r="BA5" s="43"/>
      <c r="BB5" s="44"/>
      <c r="BC5" s="44"/>
      <c r="BD5" s="44"/>
      <c r="BE5" s="45"/>
      <c r="BF5" s="18"/>
      <c r="BG5" s="14" t="s">
        <v>27</v>
      </c>
      <c r="BH5" s="121" t="s">
        <v>17</v>
      </c>
      <c r="BI5" s="42">
        <v>3</v>
      </c>
      <c r="BJ5" s="43">
        <v>2</v>
      </c>
      <c r="BK5" s="44"/>
      <c r="BL5" s="44"/>
      <c r="BM5" s="44"/>
      <c r="BN5" s="45"/>
      <c r="BO5" s="18"/>
      <c r="BP5" s="14"/>
      <c r="BQ5" s="13"/>
      <c r="BR5" s="42"/>
      <c r="BS5" s="43"/>
      <c r="BT5" s="44"/>
      <c r="BU5" s="44"/>
      <c r="BV5" s="44"/>
      <c r="BW5" s="45"/>
      <c r="BX5" s="18"/>
      <c r="BY5" s="118" t="s">
        <v>27</v>
      </c>
      <c r="BZ5" s="13" t="s">
        <v>30</v>
      </c>
      <c r="CA5" s="42"/>
      <c r="CB5" s="43"/>
      <c r="CC5" s="26"/>
      <c r="CD5" s="26"/>
      <c r="CE5" s="26"/>
      <c r="CF5" s="46"/>
      <c r="CG5" s="15"/>
      <c r="CH5" s="14"/>
      <c r="CI5" s="13"/>
      <c r="CJ5" s="42"/>
      <c r="CK5" s="43"/>
      <c r="CL5" s="26"/>
      <c r="CM5" s="26"/>
      <c r="CN5" s="26"/>
      <c r="CO5" s="46"/>
      <c r="CP5" s="15"/>
      <c r="CQ5" s="31"/>
      <c r="CR5" s="31"/>
      <c r="CS5" s="31"/>
      <c r="CT5" s="47"/>
      <c r="CU5" s="18"/>
      <c r="CV5" s="10"/>
      <c r="CX5" s="48"/>
      <c r="CY5" s="48"/>
      <c r="CZ5" s="31"/>
      <c r="DA5" s="31"/>
      <c r="DB5" s="31"/>
      <c r="DC5" s="47"/>
      <c r="DD5" s="18"/>
      <c r="DE5" s="10"/>
      <c r="DG5" s="48"/>
      <c r="DH5" s="48"/>
      <c r="DI5" s="31"/>
      <c r="DJ5" s="31"/>
      <c r="DK5" s="31"/>
      <c r="DL5" s="47"/>
      <c r="DM5" s="18"/>
      <c r="DN5" s="12"/>
      <c r="DO5" s="12"/>
      <c r="DP5" s="12"/>
      <c r="DQ5" s="12"/>
      <c r="DR5" s="24"/>
      <c r="DS5" s="24"/>
      <c r="DT5" s="24"/>
      <c r="DU5" s="28"/>
      <c r="DV5" s="15"/>
      <c r="DW5" s="12"/>
      <c r="DX5" s="12"/>
      <c r="DY5" s="9"/>
      <c r="DZ5" s="9"/>
      <c r="EA5" s="24"/>
      <c r="EB5" s="24"/>
      <c r="EC5" s="24"/>
      <c r="ED5" s="28"/>
      <c r="EE5" s="15"/>
      <c r="EF5" s="12"/>
      <c r="EG5" s="12"/>
      <c r="EH5" s="9"/>
      <c r="EI5" s="9"/>
      <c r="EJ5" s="24"/>
      <c r="EK5" s="24"/>
      <c r="EL5" s="24"/>
      <c r="EM5" s="28"/>
      <c r="EN5" s="15"/>
    </row>
    <row r="6" spans="1:144" s="11" customFormat="1" ht="18">
      <c r="A6" s="65">
        <v>2</v>
      </c>
      <c r="B6" s="32"/>
      <c r="C6" s="117" t="s">
        <v>29</v>
      </c>
      <c r="D6" s="66">
        <v>4</v>
      </c>
      <c r="E6" s="66">
        <v>3</v>
      </c>
      <c r="F6" s="66">
        <v>1</v>
      </c>
      <c r="G6" s="66">
        <v>0</v>
      </c>
      <c r="H6" s="66">
        <v>6</v>
      </c>
      <c r="I6" s="66">
        <v>1</v>
      </c>
      <c r="J6" s="67">
        <f>H6-I6</f>
        <v>5</v>
      </c>
      <c r="K6" s="70">
        <v>10</v>
      </c>
      <c r="L6" s="198"/>
      <c r="M6" s="74">
        <f aca="true" t="shared" si="0" ref="M6:M14">+K6/D6</f>
        <v>2.5</v>
      </c>
      <c r="N6" s="84" t="s">
        <v>29</v>
      </c>
      <c r="O6" s="120" t="s">
        <v>30</v>
      </c>
      <c r="P6" s="49">
        <v>1</v>
      </c>
      <c r="Q6" s="50">
        <v>1</v>
      </c>
      <c r="R6" s="44"/>
      <c r="S6" s="44"/>
      <c r="T6" s="44"/>
      <c r="U6" s="45"/>
      <c r="V6" s="18"/>
      <c r="W6" s="84" t="s">
        <v>27</v>
      </c>
      <c r="X6" s="85" t="s">
        <v>16</v>
      </c>
      <c r="Y6" s="49">
        <v>3</v>
      </c>
      <c r="Z6" s="50">
        <v>0</v>
      </c>
      <c r="AA6" s="44"/>
      <c r="AB6" s="44"/>
      <c r="AC6" s="44"/>
      <c r="AD6" s="45"/>
      <c r="AE6" s="18"/>
      <c r="AF6" s="84"/>
      <c r="AG6" s="202"/>
      <c r="AH6" s="49"/>
      <c r="AI6" s="50"/>
      <c r="AJ6" s="44"/>
      <c r="AK6" s="44"/>
      <c r="AL6" s="44"/>
      <c r="AM6" s="45"/>
      <c r="AN6" s="18"/>
      <c r="AO6" s="84" t="s">
        <v>27</v>
      </c>
      <c r="AP6" s="85" t="s">
        <v>18</v>
      </c>
      <c r="AQ6" s="49">
        <v>2</v>
      </c>
      <c r="AR6" s="50">
        <v>2</v>
      </c>
      <c r="AS6" s="44"/>
      <c r="AT6" s="44"/>
      <c r="AU6" s="44"/>
      <c r="AV6" s="45"/>
      <c r="AW6" s="18"/>
      <c r="AX6" s="84"/>
      <c r="AY6" s="202"/>
      <c r="AZ6" s="49"/>
      <c r="BA6" s="50"/>
      <c r="BB6" s="44"/>
      <c r="BC6" s="44"/>
      <c r="BD6" s="44"/>
      <c r="BE6" s="45"/>
      <c r="BF6" s="18"/>
      <c r="BG6" s="84" t="s">
        <v>27</v>
      </c>
      <c r="BH6" s="85" t="s">
        <v>26</v>
      </c>
      <c r="BI6" s="49">
        <v>1</v>
      </c>
      <c r="BJ6" s="50">
        <v>0</v>
      </c>
      <c r="BK6" s="44"/>
      <c r="BL6" s="44"/>
      <c r="BM6" s="44"/>
      <c r="BN6" s="45"/>
      <c r="BO6" s="18"/>
      <c r="BP6" s="84"/>
      <c r="BQ6" s="202"/>
      <c r="BR6" s="49"/>
      <c r="BS6" s="50"/>
      <c r="BT6" s="44"/>
      <c r="BU6" s="44"/>
      <c r="BV6" s="44"/>
      <c r="BW6" s="45"/>
      <c r="BX6" s="18"/>
      <c r="BY6" s="84" t="s">
        <v>27</v>
      </c>
      <c r="BZ6" s="85" t="s">
        <v>31</v>
      </c>
      <c r="CA6" s="49"/>
      <c r="CB6" s="50"/>
      <c r="CC6" s="26"/>
      <c r="CD6" s="26"/>
      <c r="CE6" s="26"/>
      <c r="CF6" s="46"/>
      <c r="CG6" s="15"/>
      <c r="CH6" s="84" t="s">
        <v>16</v>
      </c>
      <c r="CI6" s="85" t="s">
        <v>28</v>
      </c>
      <c r="CJ6" s="49"/>
      <c r="CK6" s="50"/>
      <c r="CL6" s="26"/>
      <c r="CM6" s="26"/>
      <c r="CN6" s="26"/>
      <c r="CO6" s="46"/>
      <c r="CP6" s="15"/>
      <c r="CQ6" s="31"/>
      <c r="CR6" s="31"/>
      <c r="CS6" s="31"/>
      <c r="CT6" s="47"/>
      <c r="CU6" s="18"/>
      <c r="CX6" s="48"/>
      <c r="CY6" s="48"/>
      <c r="CZ6" s="31"/>
      <c r="DA6" s="31"/>
      <c r="DB6" s="31"/>
      <c r="DC6" s="47"/>
      <c r="DD6" s="18"/>
      <c r="DG6" s="48"/>
      <c r="DH6" s="48"/>
      <c r="DI6" s="31"/>
      <c r="DJ6" s="31"/>
      <c r="DK6" s="31"/>
      <c r="DL6" s="47"/>
      <c r="DM6" s="18"/>
      <c r="DN6" s="12"/>
      <c r="DO6" s="12"/>
      <c r="DP6" s="12"/>
      <c r="DQ6" s="12"/>
      <c r="DR6" s="24"/>
      <c r="DS6" s="24"/>
      <c r="DT6" s="24"/>
      <c r="DU6" s="28"/>
      <c r="DV6" s="15"/>
      <c r="DW6" s="12"/>
      <c r="DX6" s="12"/>
      <c r="DY6" s="9"/>
      <c r="DZ6" s="9"/>
      <c r="EA6" s="24"/>
      <c r="EB6" s="24"/>
      <c r="EC6" s="24"/>
      <c r="ED6" s="28"/>
      <c r="EE6" s="15"/>
      <c r="EF6" s="12"/>
      <c r="EG6" s="12"/>
      <c r="EH6" s="9"/>
      <c r="EI6" s="9"/>
      <c r="EJ6" s="24"/>
      <c r="EK6" s="24"/>
      <c r="EL6" s="24"/>
      <c r="EM6" s="28"/>
      <c r="EN6" s="15"/>
    </row>
    <row r="7" spans="1:144" s="11" customFormat="1" ht="18.75" thickBot="1">
      <c r="A7" s="65">
        <v>3</v>
      </c>
      <c r="B7" s="32"/>
      <c r="C7" s="117" t="s">
        <v>30</v>
      </c>
      <c r="D7" s="66">
        <v>4</v>
      </c>
      <c r="E7" s="66">
        <v>2</v>
      </c>
      <c r="F7" s="66">
        <v>2</v>
      </c>
      <c r="G7" s="66">
        <v>0</v>
      </c>
      <c r="H7" s="66">
        <v>12</v>
      </c>
      <c r="I7" s="66">
        <v>6</v>
      </c>
      <c r="J7" s="67">
        <f>H7-I7</f>
        <v>6</v>
      </c>
      <c r="K7" s="70">
        <v>8</v>
      </c>
      <c r="L7" s="198"/>
      <c r="M7" s="74">
        <f t="shared" si="0"/>
        <v>2</v>
      </c>
      <c r="N7" s="16" t="s">
        <v>26</v>
      </c>
      <c r="O7" s="17" t="s">
        <v>30</v>
      </c>
      <c r="P7" s="51">
        <v>3</v>
      </c>
      <c r="Q7" s="52">
        <v>3</v>
      </c>
      <c r="R7" s="53"/>
      <c r="S7" s="53"/>
      <c r="T7" s="53"/>
      <c r="U7" s="54"/>
      <c r="V7" s="15"/>
      <c r="W7" s="84"/>
      <c r="X7" s="85"/>
      <c r="Y7" s="49"/>
      <c r="Z7" s="50"/>
      <c r="AA7" s="53"/>
      <c r="AB7" s="53"/>
      <c r="AC7" s="53"/>
      <c r="AD7" s="54"/>
      <c r="AE7" s="15"/>
      <c r="AJ7" s="53"/>
      <c r="AK7" s="53"/>
      <c r="AL7" s="53"/>
      <c r="AM7" s="54"/>
      <c r="AN7" s="15"/>
      <c r="AO7" s="84" t="s">
        <v>27</v>
      </c>
      <c r="AP7" s="85" t="s">
        <v>29</v>
      </c>
      <c r="AQ7" s="49">
        <v>0</v>
      </c>
      <c r="AR7" s="50">
        <v>1</v>
      </c>
      <c r="AS7" s="53"/>
      <c r="AT7" s="53"/>
      <c r="AU7" s="53"/>
      <c r="AV7" s="54"/>
      <c r="AW7" s="15"/>
      <c r="BB7" s="53"/>
      <c r="BC7" s="53"/>
      <c r="BD7" s="53"/>
      <c r="BE7" s="54"/>
      <c r="BF7" s="15"/>
      <c r="BG7" s="84" t="s">
        <v>16</v>
      </c>
      <c r="BH7" s="85" t="s">
        <v>17</v>
      </c>
      <c r="BI7" s="49">
        <v>2</v>
      </c>
      <c r="BJ7" s="50">
        <v>3</v>
      </c>
      <c r="BK7" s="53"/>
      <c r="BL7" s="53"/>
      <c r="BM7" s="53"/>
      <c r="BN7" s="54"/>
      <c r="BO7" s="15"/>
      <c r="BT7" s="53"/>
      <c r="BU7" s="53"/>
      <c r="BV7" s="53"/>
      <c r="BW7" s="54"/>
      <c r="BX7" s="15"/>
      <c r="BY7" s="84" t="s">
        <v>16</v>
      </c>
      <c r="BZ7" s="85" t="s">
        <v>30</v>
      </c>
      <c r="CA7" s="49"/>
      <c r="CB7" s="50"/>
      <c r="CC7" s="26"/>
      <c r="CD7" s="26"/>
      <c r="CE7" s="26"/>
      <c r="CF7" s="46"/>
      <c r="CG7" s="15"/>
      <c r="CH7" s="199" t="s">
        <v>29</v>
      </c>
      <c r="CI7" s="85" t="s">
        <v>18</v>
      </c>
      <c r="CJ7" s="71"/>
      <c r="CK7" s="72"/>
      <c r="CL7" s="26"/>
      <c r="CM7" s="26"/>
      <c r="CN7" s="26"/>
      <c r="CO7" s="46"/>
      <c r="CP7" s="15"/>
      <c r="CQ7" s="31"/>
      <c r="CR7" s="31"/>
      <c r="CS7" s="31"/>
      <c r="CT7" s="47"/>
      <c r="CU7" s="18"/>
      <c r="CX7" s="48"/>
      <c r="CY7" s="48"/>
      <c r="CZ7" s="31"/>
      <c r="DA7" s="31"/>
      <c r="DB7" s="31"/>
      <c r="DC7" s="47"/>
      <c r="DD7" s="18"/>
      <c r="DG7" s="48"/>
      <c r="DH7" s="48"/>
      <c r="DI7" s="31"/>
      <c r="DJ7" s="31"/>
      <c r="DK7" s="31"/>
      <c r="DL7" s="47"/>
      <c r="DM7" s="18"/>
      <c r="DN7" s="12"/>
      <c r="DO7" s="12"/>
      <c r="DP7" s="12"/>
      <c r="DQ7" s="12"/>
      <c r="DR7" s="24"/>
      <c r="DS7" s="24"/>
      <c r="DT7" s="24"/>
      <c r="DU7" s="28"/>
      <c r="DV7" s="15"/>
      <c r="DW7" s="12"/>
      <c r="DX7" s="12"/>
      <c r="DY7" s="9"/>
      <c r="DZ7" s="9"/>
      <c r="EA7" s="24"/>
      <c r="EB7" s="24"/>
      <c r="EC7" s="24"/>
      <c r="ED7" s="28"/>
      <c r="EE7" s="15"/>
      <c r="EF7" s="12"/>
      <c r="EG7" s="12"/>
      <c r="EH7" s="9"/>
      <c r="EI7" s="9"/>
      <c r="EJ7" s="24"/>
      <c r="EK7" s="24"/>
      <c r="EL7" s="24"/>
      <c r="EM7" s="28"/>
      <c r="EN7" s="15"/>
    </row>
    <row r="8" spans="1:144" s="11" customFormat="1" ht="18.75" thickBot="1">
      <c r="A8" s="65">
        <v>4</v>
      </c>
      <c r="B8" s="32"/>
      <c r="C8" s="117" t="s">
        <v>31</v>
      </c>
      <c r="D8" s="66">
        <v>4</v>
      </c>
      <c r="E8" s="66">
        <v>2</v>
      </c>
      <c r="F8" s="66">
        <v>2</v>
      </c>
      <c r="G8" s="66">
        <v>0</v>
      </c>
      <c r="H8" s="66">
        <v>8</v>
      </c>
      <c r="I8" s="66">
        <v>4</v>
      </c>
      <c r="J8" s="67">
        <f>H8-I8</f>
        <v>4</v>
      </c>
      <c r="K8" s="70">
        <v>8</v>
      </c>
      <c r="L8" s="198"/>
      <c r="M8" s="74">
        <f t="shared" si="0"/>
        <v>2</v>
      </c>
      <c r="N8" s="86" t="s">
        <v>1</v>
      </c>
      <c r="O8" s="225" t="s">
        <v>38</v>
      </c>
      <c r="P8" s="234"/>
      <c r="Q8" s="234"/>
      <c r="R8" s="44"/>
      <c r="S8" s="44"/>
      <c r="T8" s="44"/>
      <c r="U8" s="45"/>
      <c r="V8" s="18"/>
      <c r="W8" s="16" t="s">
        <v>27</v>
      </c>
      <c r="X8" s="17" t="s">
        <v>28</v>
      </c>
      <c r="Y8" s="51">
        <v>3</v>
      </c>
      <c r="Z8" s="52">
        <v>1</v>
      </c>
      <c r="AA8" s="44"/>
      <c r="AB8" s="44"/>
      <c r="AC8" s="44"/>
      <c r="AD8" s="45"/>
      <c r="AE8" s="18"/>
      <c r="AF8" s="86" t="s">
        <v>2</v>
      </c>
      <c r="AG8" s="224" t="s">
        <v>165</v>
      </c>
      <c r="AH8" s="233"/>
      <c r="AI8" s="233"/>
      <c r="AJ8" s="44"/>
      <c r="AK8" s="44"/>
      <c r="AL8" s="44"/>
      <c r="AM8" s="45"/>
      <c r="AN8" s="18"/>
      <c r="AO8" s="16" t="s">
        <v>16</v>
      </c>
      <c r="AP8" s="17" t="s">
        <v>18</v>
      </c>
      <c r="AQ8" s="51">
        <v>1</v>
      </c>
      <c r="AR8" s="52">
        <v>0</v>
      </c>
      <c r="AS8" s="44"/>
      <c r="AT8" s="44"/>
      <c r="AU8" s="44"/>
      <c r="AV8" s="45"/>
      <c r="AW8" s="18"/>
      <c r="AX8" s="86" t="s">
        <v>3</v>
      </c>
      <c r="AY8" s="224" t="s">
        <v>163</v>
      </c>
      <c r="AZ8" s="233"/>
      <c r="BA8" s="233"/>
      <c r="BB8" s="44"/>
      <c r="BC8" s="44"/>
      <c r="BD8" s="44"/>
      <c r="BE8" s="45"/>
      <c r="BF8" s="18"/>
      <c r="BG8" s="16" t="s">
        <v>16</v>
      </c>
      <c r="BH8" s="17" t="s">
        <v>26</v>
      </c>
      <c r="BI8" s="51">
        <v>1</v>
      </c>
      <c r="BJ8" s="52">
        <v>3</v>
      </c>
      <c r="BK8" s="44"/>
      <c r="BL8" s="44"/>
      <c r="BM8" s="44"/>
      <c r="BN8" s="45"/>
      <c r="BO8" s="18"/>
      <c r="BP8" s="86" t="s">
        <v>4</v>
      </c>
      <c r="BQ8" s="224" t="s">
        <v>170</v>
      </c>
      <c r="BR8" s="224"/>
      <c r="BS8" s="224"/>
      <c r="BT8" s="44"/>
      <c r="BU8" s="44"/>
      <c r="BV8" s="44"/>
      <c r="BW8" s="45"/>
      <c r="BX8" s="18"/>
      <c r="BY8" s="16" t="s">
        <v>16</v>
      </c>
      <c r="BZ8" s="17" t="s">
        <v>31</v>
      </c>
      <c r="CA8" s="51"/>
      <c r="CB8" s="52"/>
      <c r="CC8" s="53"/>
      <c r="CD8" s="53"/>
      <c r="CE8" s="53"/>
      <c r="CF8" s="54"/>
      <c r="CG8" s="15"/>
      <c r="CH8" s="84" t="s">
        <v>17</v>
      </c>
      <c r="CI8" s="85" t="s">
        <v>26</v>
      </c>
      <c r="CJ8" s="49"/>
      <c r="CK8" s="50"/>
      <c r="CL8" s="53"/>
      <c r="CM8" s="53"/>
      <c r="CN8" s="53"/>
      <c r="CO8" s="54"/>
      <c r="CP8" s="15"/>
      <c r="CQ8" s="31"/>
      <c r="CR8" s="31"/>
      <c r="CS8" s="31"/>
      <c r="CT8" s="47"/>
      <c r="CU8" s="18"/>
      <c r="CV8" s="10"/>
      <c r="CX8" s="48"/>
      <c r="CY8" s="48"/>
      <c r="CZ8" s="31"/>
      <c r="DA8" s="31"/>
      <c r="DB8" s="31"/>
      <c r="DC8" s="47"/>
      <c r="DD8" s="18"/>
      <c r="DG8" s="48"/>
      <c r="DH8" s="48"/>
      <c r="DI8" s="31"/>
      <c r="DJ8" s="31"/>
      <c r="DK8" s="31"/>
      <c r="DL8" s="47"/>
      <c r="DM8" s="18"/>
      <c r="DN8" s="12"/>
      <c r="DO8" s="12"/>
      <c r="DP8" s="12"/>
      <c r="DQ8" s="12"/>
      <c r="DR8" s="24"/>
      <c r="DS8" s="24"/>
      <c r="DT8" s="24"/>
      <c r="DU8" s="28"/>
      <c r="DV8" s="15"/>
      <c r="DW8" s="12"/>
      <c r="DX8" s="12"/>
      <c r="DY8" s="9"/>
      <c r="DZ8" s="9"/>
      <c r="EA8" s="24"/>
      <c r="EB8" s="24"/>
      <c r="EC8" s="24"/>
      <c r="ED8" s="28"/>
      <c r="EE8" s="15"/>
      <c r="EF8" s="12"/>
      <c r="EG8" s="12"/>
      <c r="EH8" s="9"/>
      <c r="EI8" s="9"/>
      <c r="EJ8" s="24"/>
      <c r="EK8" s="24"/>
      <c r="EL8" s="24"/>
      <c r="EM8" s="28"/>
      <c r="EN8" s="15"/>
    </row>
    <row r="9" spans="1:144" s="11" customFormat="1" ht="18">
      <c r="A9" s="65">
        <v>5</v>
      </c>
      <c r="B9" s="32"/>
      <c r="C9" s="117" t="s">
        <v>28</v>
      </c>
      <c r="D9" s="66">
        <v>5</v>
      </c>
      <c r="E9" s="66">
        <v>2</v>
      </c>
      <c r="F9" s="66">
        <v>1</v>
      </c>
      <c r="G9" s="66">
        <v>2</v>
      </c>
      <c r="H9" s="66">
        <v>10</v>
      </c>
      <c r="I9" s="66">
        <v>10</v>
      </c>
      <c r="J9" s="67">
        <f>H9-I9</f>
        <v>0</v>
      </c>
      <c r="K9" s="70">
        <v>7</v>
      </c>
      <c r="L9" s="198"/>
      <c r="M9" s="74">
        <f t="shared" si="0"/>
        <v>1.4</v>
      </c>
      <c r="N9" s="118" t="s">
        <v>18</v>
      </c>
      <c r="O9" s="13" t="s">
        <v>17</v>
      </c>
      <c r="P9" s="42">
        <v>2</v>
      </c>
      <c r="Q9" s="43">
        <v>1</v>
      </c>
      <c r="R9" s="44"/>
      <c r="S9" s="44"/>
      <c r="T9" s="44"/>
      <c r="U9" s="45"/>
      <c r="V9" s="18"/>
      <c r="W9" s="15"/>
      <c r="X9" s="73"/>
      <c r="Y9" s="73"/>
      <c r="Z9" s="73"/>
      <c r="AA9" s="44"/>
      <c r="AB9" s="44"/>
      <c r="AC9" s="44"/>
      <c r="AD9" s="45"/>
      <c r="AE9" s="18"/>
      <c r="AF9" s="118" t="s">
        <v>28</v>
      </c>
      <c r="AG9" s="13" t="s">
        <v>26</v>
      </c>
      <c r="AH9" s="42">
        <v>3</v>
      </c>
      <c r="AI9" s="43">
        <v>1</v>
      </c>
      <c r="AJ9" s="44"/>
      <c r="AK9" s="44"/>
      <c r="AL9" s="44"/>
      <c r="AM9" s="45"/>
      <c r="AN9" s="18"/>
      <c r="AO9" s="15"/>
      <c r="AP9" s="73"/>
      <c r="AQ9" s="73"/>
      <c r="AR9" s="73"/>
      <c r="AS9" s="44"/>
      <c r="AT9" s="44"/>
      <c r="AU9" s="44"/>
      <c r="AV9" s="45"/>
      <c r="AW9" s="18"/>
      <c r="AX9" s="14" t="s">
        <v>28</v>
      </c>
      <c r="AY9" s="121" t="s">
        <v>18</v>
      </c>
      <c r="AZ9" s="42">
        <v>3</v>
      </c>
      <c r="BA9" s="43">
        <v>1</v>
      </c>
      <c r="BB9" s="44"/>
      <c r="BC9" s="44"/>
      <c r="BD9" s="44"/>
      <c r="BE9" s="45"/>
      <c r="BF9" s="18"/>
      <c r="BG9" s="15"/>
      <c r="BH9" s="73"/>
      <c r="BI9" s="73"/>
      <c r="BJ9" s="73"/>
      <c r="BK9" s="44"/>
      <c r="BL9" s="44"/>
      <c r="BM9" s="44"/>
      <c r="BN9" s="45"/>
      <c r="BO9" s="18"/>
      <c r="BP9" s="14" t="s">
        <v>28</v>
      </c>
      <c r="BQ9" s="121" t="s">
        <v>29</v>
      </c>
      <c r="BR9" s="42"/>
      <c r="BS9" s="43"/>
      <c r="BT9" s="44"/>
      <c r="BU9" s="44"/>
      <c r="BV9" s="44"/>
      <c r="BW9" s="45"/>
      <c r="BX9" s="18"/>
      <c r="BY9" s="15"/>
      <c r="BZ9" s="73"/>
      <c r="CA9" s="73"/>
      <c r="CB9" s="73"/>
      <c r="CC9" s="44"/>
      <c r="CD9" s="44"/>
      <c r="CE9" s="44"/>
      <c r="CF9" s="45"/>
      <c r="CG9" s="18"/>
      <c r="CH9" s="84" t="s">
        <v>30</v>
      </c>
      <c r="CI9" s="85" t="s">
        <v>31</v>
      </c>
      <c r="CJ9" s="49"/>
      <c r="CK9" s="50"/>
      <c r="CL9" s="44"/>
      <c r="CM9" s="44"/>
      <c r="CN9" s="44"/>
      <c r="CO9" s="45"/>
      <c r="CP9" s="18"/>
      <c r="CQ9" s="31"/>
      <c r="CR9" s="31"/>
      <c r="CS9" s="31"/>
      <c r="CT9" s="47"/>
      <c r="CU9" s="18"/>
      <c r="CX9" s="48"/>
      <c r="CY9" s="48"/>
      <c r="CZ9" s="31"/>
      <c r="DA9" s="31"/>
      <c r="DB9" s="31"/>
      <c r="DC9" s="47"/>
      <c r="DD9" s="18"/>
      <c r="DG9" s="48"/>
      <c r="DH9" s="48"/>
      <c r="DI9" s="31"/>
      <c r="DJ9" s="31"/>
      <c r="DK9" s="31"/>
      <c r="DL9" s="47"/>
      <c r="DM9" s="18"/>
      <c r="DN9" s="12"/>
      <c r="DO9" s="12"/>
      <c r="DP9" s="12"/>
      <c r="DQ9" s="12"/>
      <c r="DR9" s="24"/>
      <c r="DS9" s="24"/>
      <c r="DT9" s="24"/>
      <c r="DU9" s="28"/>
      <c r="DV9" s="15"/>
      <c r="DW9" s="12"/>
      <c r="DX9" s="12"/>
      <c r="DY9" s="9"/>
      <c r="DZ9" s="9"/>
      <c r="EA9" s="24"/>
      <c r="EB9" s="24"/>
      <c r="EC9" s="24"/>
      <c r="ED9" s="28"/>
      <c r="EE9" s="15"/>
      <c r="EF9" s="12"/>
      <c r="EG9" s="12"/>
      <c r="EH9" s="9"/>
      <c r="EI9" s="9"/>
      <c r="EJ9" s="24"/>
      <c r="EK9" s="24"/>
      <c r="EL9" s="24"/>
      <c r="EM9" s="28"/>
      <c r="EN9" s="15"/>
    </row>
    <row r="10" spans="1:144" s="11" customFormat="1" ht="18">
      <c r="A10" s="65">
        <v>6</v>
      </c>
      <c r="B10" s="32"/>
      <c r="C10" s="117" t="s">
        <v>18</v>
      </c>
      <c r="D10" s="66">
        <v>6</v>
      </c>
      <c r="E10" s="66">
        <v>1</v>
      </c>
      <c r="F10" s="66">
        <v>2</v>
      </c>
      <c r="G10" s="66">
        <v>3</v>
      </c>
      <c r="H10" s="66">
        <v>6</v>
      </c>
      <c r="I10" s="66">
        <v>12</v>
      </c>
      <c r="J10" s="67">
        <f>H10-I10</f>
        <v>-6</v>
      </c>
      <c r="K10" s="70">
        <v>5</v>
      </c>
      <c r="L10" s="198"/>
      <c r="M10" s="74">
        <f t="shared" si="0"/>
        <v>0.8333333333333334</v>
      </c>
      <c r="N10" s="84" t="s">
        <v>18</v>
      </c>
      <c r="O10" s="85" t="s">
        <v>31</v>
      </c>
      <c r="P10" s="49">
        <v>1</v>
      </c>
      <c r="Q10" s="50">
        <v>1</v>
      </c>
      <c r="R10" s="44"/>
      <c r="S10" s="44"/>
      <c r="T10" s="44"/>
      <c r="U10" s="45"/>
      <c r="V10" s="18"/>
      <c r="W10" s="15"/>
      <c r="X10" s="73"/>
      <c r="Y10" s="73"/>
      <c r="Z10" s="73"/>
      <c r="AA10" s="44"/>
      <c r="AB10" s="44"/>
      <c r="AC10" s="44"/>
      <c r="AD10" s="45"/>
      <c r="AE10" s="18"/>
      <c r="AF10" s="84" t="s">
        <v>28</v>
      </c>
      <c r="AG10" s="85" t="s">
        <v>31</v>
      </c>
      <c r="AH10" s="49">
        <v>1</v>
      </c>
      <c r="AI10" s="50">
        <v>1</v>
      </c>
      <c r="AJ10" s="44"/>
      <c r="AK10" s="44"/>
      <c r="AL10" s="44"/>
      <c r="AM10" s="45"/>
      <c r="AN10" s="18"/>
      <c r="AO10" s="18"/>
      <c r="AP10" s="18"/>
      <c r="AQ10" s="73"/>
      <c r="AR10" s="73"/>
      <c r="AS10" s="44"/>
      <c r="AT10" s="44"/>
      <c r="AU10" s="44"/>
      <c r="AV10" s="45"/>
      <c r="AW10" s="18"/>
      <c r="AX10" s="84" t="s">
        <v>28</v>
      </c>
      <c r="AY10" s="85" t="s">
        <v>30</v>
      </c>
      <c r="AZ10" s="49">
        <v>2</v>
      </c>
      <c r="BA10" s="50">
        <v>4</v>
      </c>
      <c r="BB10" s="44"/>
      <c r="BC10" s="44"/>
      <c r="BD10" s="44"/>
      <c r="BE10" s="45"/>
      <c r="BF10" s="18"/>
      <c r="BG10" s="15"/>
      <c r="BH10" s="73"/>
      <c r="BI10" s="73"/>
      <c r="BJ10" s="73"/>
      <c r="BK10" s="44"/>
      <c r="BL10" s="44"/>
      <c r="BM10" s="44"/>
      <c r="BN10" s="45"/>
      <c r="BO10" s="18"/>
      <c r="BP10" s="84" t="s">
        <v>28</v>
      </c>
      <c r="BQ10" s="85" t="s">
        <v>17</v>
      </c>
      <c r="BR10" s="49"/>
      <c r="BS10" s="50"/>
      <c r="BT10" s="44"/>
      <c r="BU10" s="44"/>
      <c r="BV10" s="44"/>
      <c r="BW10" s="45"/>
      <c r="BX10" s="18"/>
      <c r="CC10" s="44"/>
      <c r="CD10" s="44"/>
      <c r="CE10" s="44"/>
      <c r="CF10" s="45"/>
      <c r="CG10" s="18"/>
      <c r="CH10" s="84" t="s">
        <v>17</v>
      </c>
      <c r="CI10" s="85" t="s">
        <v>30</v>
      </c>
      <c r="CJ10" s="49"/>
      <c r="CK10" s="50"/>
      <c r="CL10" s="26"/>
      <c r="CM10" s="26"/>
      <c r="CN10" s="26"/>
      <c r="CO10" s="46"/>
      <c r="CP10" s="15"/>
      <c r="CQ10" s="24"/>
      <c r="CR10" s="24"/>
      <c r="CS10" s="24"/>
      <c r="CT10" s="28"/>
      <c r="CU10" s="15"/>
      <c r="CX10" s="48"/>
      <c r="CY10" s="48"/>
      <c r="CZ10" s="31"/>
      <c r="DA10" s="31"/>
      <c r="DB10" s="31"/>
      <c r="DC10" s="47"/>
      <c r="DD10" s="18"/>
      <c r="DG10" s="48"/>
      <c r="DH10" s="48"/>
      <c r="DI10" s="31"/>
      <c r="DJ10" s="31"/>
      <c r="DK10" s="31"/>
      <c r="DL10" s="47"/>
      <c r="DM10" s="18"/>
      <c r="DN10" s="12"/>
      <c r="DO10" s="12"/>
      <c r="DP10" s="12"/>
      <c r="DQ10" s="12"/>
      <c r="DR10" s="24"/>
      <c r="DS10" s="24"/>
      <c r="DT10" s="24"/>
      <c r="DU10" s="28"/>
      <c r="DV10" s="15"/>
      <c r="DW10" s="12"/>
      <c r="DX10" s="12"/>
      <c r="DY10" s="9"/>
      <c r="DZ10" s="9"/>
      <c r="EA10" s="24"/>
      <c r="EB10" s="24"/>
      <c r="EC10" s="24"/>
      <c r="ED10" s="28"/>
      <c r="EE10" s="15"/>
      <c r="EF10" s="12"/>
      <c r="EG10" s="12"/>
      <c r="EH10" s="9"/>
      <c r="EI10" s="9"/>
      <c r="EJ10" s="24"/>
      <c r="EK10" s="24"/>
      <c r="EL10" s="24"/>
      <c r="EM10" s="28"/>
      <c r="EN10" s="15"/>
    </row>
    <row r="11" spans="1:144" s="11" customFormat="1" ht="18.75" customHeight="1" thickBot="1">
      <c r="A11" s="65">
        <v>7</v>
      </c>
      <c r="B11" s="32"/>
      <c r="C11" s="117" t="s">
        <v>26</v>
      </c>
      <c r="D11" s="66">
        <v>6</v>
      </c>
      <c r="E11" s="66">
        <v>1</v>
      </c>
      <c r="F11" s="66">
        <v>1</v>
      </c>
      <c r="G11" s="66">
        <v>4</v>
      </c>
      <c r="H11" s="66">
        <v>8</v>
      </c>
      <c r="I11" s="66">
        <v>13</v>
      </c>
      <c r="J11" s="67">
        <f>H11-I11</f>
        <v>-5</v>
      </c>
      <c r="K11" s="70">
        <v>4</v>
      </c>
      <c r="L11" s="198"/>
      <c r="M11" s="74">
        <f t="shared" si="0"/>
        <v>0.6666666666666666</v>
      </c>
      <c r="N11" s="16" t="s">
        <v>17</v>
      </c>
      <c r="O11" s="17" t="s">
        <v>31</v>
      </c>
      <c r="P11" s="51">
        <v>1</v>
      </c>
      <c r="Q11" s="52">
        <v>3</v>
      </c>
      <c r="R11" s="26"/>
      <c r="S11" s="26"/>
      <c r="T11" s="26"/>
      <c r="U11" s="46"/>
      <c r="V11" s="15"/>
      <c r="W11" s="15"/>
      <c r="X11" s="15"/>
      <c r="Y11" s="73"/>
      <c r="Z11" s="73"/>
      <c r="AA11" s="26"/>
      <c r="AB11" s="26"/>
      <c r="AC11" s="26"/>
      <c r="AD11" s="46"/>
      <c r="AE11" s="15"/>
      <c r="AF11" s="16" t="s">
        <v>26</v>
      </c>
      <c r="AG11" s="17" t="s">
        <v>31</v>
      </c>
      <c r="AH11" s="51">
        <v>1</v>
      </c>
      <c r="AI11" s="52">
        <v>3</v>
      </c>
      <c r="AJ11" s="26"/>
      <c r="AK11" s="26"/>
      <c r="AL11" s="26"/>
      <c r="AM11" s="46"/>
      <c r="AN11" s="15"/>
      <c r="AO11" s="18"/>
      <c r="AP11" s="18"/>
      <c r="AQ11" s="73"/>
      <c r="AR11" s="73"/>
      <c r="AS11" s="26"/>
      <c r="AT11" s="26"/>
      <c r="AU11" s="26"/>
      <c r="AV11" s="46"/>
      <c r="AW11" s="15"/>
      <c r="AX11" s="16" t="s">
        <v>18</v>
      </c>
      <c r="AY11" s="17" t="s">
        <v>30</v>
      </c>
      <c r="AZ11" s="51">
        <v>0</v>
      </c>
      <c r="BA11" s="52">
        <v>4</v>
      </c>
      <c r="BB11" s="26"/>
      <c r="BC11" s="26"/>
      <c r="BD11" s="26"/>
      <c r="BE11" s="46"/>
      <c r="BF11" s="15"/>
      <c r="BG11" s="15"/>
      <c r="BH11" s="15"/>
      <c r="BI11" s="73"/>
      <c r="BJ11" s="73"/>
      <c r="BK11" s="26"/>
      <c r="BL11" s="26"/>
      <c r="BM11" s="26"/>
      <c r="BN11" s="46"/>
      <c r="BO11" s="15"/>
      <c r="BP11" s="16" t="s">
        <v>29</v>
      </c>
      <c r="BQ11" s="17" t="s">
        <v>17</v>
      </c>
      <c r="BR11" s="51"/>
      <c r="BS11" s="52"/>
      <c r="BT11" s="26"/>
      <c r="BU11" s="26"/>
      <c r="BV11" s="26"/>
      <c r="BW11" s="46"/>
      <c r="BX11" s="15"/>
      <c r="CC11" s="44"/>
      <c r="CD11" s="44"/>
      <c r="CE11" s="44"/>
      <c r="CF11" s="45"/>
      <c r="CG11" s="18"/>
      <c r="CH11" s="84" t="s">
        <v>29</v>
      </c>
      <c r="CI11" s="85" t="s">
        <v>31</v>
      </c>
      <c r="CJ11" s="49"/>
      <c r="CK11" s="50"/>
      <c r="CL11" s="26"/>
      <c r="CM11" s="26"/>
      <c r="CN11" s="26"/>
      <c r="CO11" s="46"/>
      <c r="CP11" s="15"/>
      <c r="CQ11" s="24"/>
      <c r="CR11" s="24"/>
      <c r="CS11" s="24"/>
      <c r="CT11" s="28"/>
      <c r="CU11" s="15"/>
      <c r="CX11" s="48"/>
      <c r="CY11" s="48"/>
      <c r="CZ11" s="31"/>
      <c r="DA11" s="31"/>
      <c r="DB11" s="31"/>
      <c r="DC11" s="47"/>
      <c r="DD11" s="18"/>
      <c r="DG11" s="48"/>
      <c r="DH11" s="48"/>
      <c r="DI11" s="31"/>
      <c r="DJ11" s="31"/>
      <c r="DK11" s="31"/>
      <c r="DL11" s="47"/>
      <c r="DM11" s="18"/>
      <c r="DN11" s="12"/>
      <c r="DO11" s="12"/>
      <c r="DP11" s="12"/>
      <c r="DQ11" s="12"/>
      <c r="DR11" s="24"/>
      <c r="DS11" s="24"/>
      <c r="DT11" s="24"/>
      <c r="DU11" s="28"/>
      <c r="DV11" s="15"/>
      <c r="DW11" s="12"/>
      <c r="DX11" s="12"/>
      <c r="DY11" s="9"/>
      <c r="DZ11" s="9"/>
      <c r="EA11" s="24"/>
      <c r="EB11" s="24"/>
      <c r="EC11" s="24"/>
      <c r="ED11" s="28"/>
      <c r="EE11" s="15"/>
      <c r="EF11" s="12"/>
      <c r="EG11" s="12"/>
      <c r="EH11" s="9"/>
      <c r="EI11" s="9"/>
      <c r="EJ11" s="24"/>
      <c r="EK11" s="24"/>
      <c r="EL11" s="24"/>
      <c r="EM11" s="28"/>
      <c r="EN11" s="15"/>
    </row>
    <row r="12" spans="1:144" s="11" customFormat="1" ht="18.75" customHeight="1" thickBot="1">
      <c r="A12" s="65">
        <v>8</v>
      </c>
      <c r="B12" s="32"/>
      <c r="C12" s="117" t="s">
        <v>17</v>
      </c>
      <c r="D12" s="66">
        <v>4</v>
      </c>
      <c r="E12" s="66">
        <v>1</v>
      </c>
      <c r="F12" s="66">
        <v>0</v>
      </c>
      <c r="G12" s="66">
        <v>3</v>
      </c>
      <c r="H12" s="66">
        <v>7</v>
      </c>
      <c r="I12" s="66">
        <v>10</v>
      </c>
      <c r="J12" s="67">
        <f>H12-I12</f>
        <v>-3</v>
      </c>
      <c r="K12" s="70">
        <v>3</v>
      </c>
      <c r="L12" s="198"/>
      <c r="M12" s="74">
        <f t="shared" si="0"/>
        <v>0.75</v>
      </c>
      <c r="N12" s="119" t="s">
        <v>21</v>
      </c>
      <c r="O12" s="15"/>
      <c r="P12" s="73"/>
      <c r="Q12" s="73"/>
      <c r="R12" s="26"/>
      <c r="S12" s="26"/>
      <c r="T12" s="26"/>
      <c r="U12" s="46"/>
      <c r="V12" s="15"/>
      <c r="W12" s="15"/>
      <c r="X12" s="15"/>
      <c r="Y12" s="73"/>
      <c r="Z12" s="73"/>
      <c r="AA12" s="26"/>
      <c r="AB12" s="26"/>
      <c r="AC12" s="26"/>
      <c r="AD12" s="46"/>
      <c r="AE12" s="15"/>
      <c r="AF12" s="33"/>
      <c r="AG12" s="15"/>
      <c r="AH12" s="73"/>
      <c r="AI12" s="73"/>
      <c r="AJ12" s="26"/>
      <c r="AK12" s="26"/>
      <c r="AL12" s="26"/>
      <c r="AM12" s="46"/>
      <c r="AN12" s="15"/>
      <c r="AO12" s="18"/>
      <c r="AP12" s="18"/>
      <c r="AQ12" s="73"/>
      <c r="AR12" s="73"/>
      <c r="AS12" s="26"/>
      <c r="AT12" s="26"/>
      <c r="AU12" s="26"/>
      <c r="AV12" s="46"/>
      <c r="AW12" s="15"/>
      <c r="AX12" s="222"/>
      <c r="AY12" s="222"/>
      <c r="AZ12" s="222"/>
      <c r="BA12" s="222"/>
      <c r="BB12" s="26"/>
      <c r="BC12" s="26"/>
      <c r="BD12" s="26"/>
      <c r="BE12" s="46"/>
      <c r="BF12" s="15"/>
      <c r="BG12" s="222"/>
      <c r="BH12" s="222"/>
      <c r="BI12" s="222"/>
      <c r="BJ12" s="222"/>
      <c r="BK12" s="26"/>
      <c r="BL12" s="26"/>
      <c r="BM12" s="26"/>
      <c r="BN12" s="46"/>
      <c r="BO12" s="15"/>
      <c r="BP12" s="222"/>
      <c r="BQ12" s="222"/>
      <c r="BR12" s="222"/>
      <c r="BS12" s="222"/>
      <c r="BT12" s="26"/>
      <c r="BU12" s="26"/>
      <c r="BV12" s="26"/>
      <c r="BW12" s="46"/>
      <c r="BX12" s="15"/>
      <c r="CC12" s="44"/>
      <c r="CD12" s="44"/>
      <c r="CE12" s="44"/>
      <c r="CF12" s="45"/>
      <c r="CG12" s="18"/>
      <c r="CH12" s="16" t="s">
        <v>18</v>
      </c>
      <c r="CI12" s="17" t="s">
        <v>26</v>
      </c>
      <c r="CJ12" s="51"/>
      <c r="CK12" s="52"/>
      <c r="CL12" s="26"/>
      <c r="CM12" s="26"/>
      <c r="CN12" s="26"/>
      <c r="CO12" s="46"/>
      <c r="CP12" s="15"/>
      <c r="CQ12" s="24"/>
      <c r="CR12" s="24"/>
      <c r="CS12" s="24"/>
      <c r="CT12" s="28"/>
      <c r="CU12" s="15"/>
      <c r="CX12" s="48"/>
      <c r="CY12" s="48"/>
      <c r="CZ12" s="31"/>
      <c r="DA12" s="31"/>
      <c r="DB12" s="31"/>
      <c r="DC12" s="47"/>
      <c r="DD12" s="18"/>
      <c r="DG12" s="48"/>
      <c r="DH12" s="48"/>
      <c r="DI12" s="31"/>
      <c r="DJ12" s="31"/>
      <c r="DK12" s="31"/>
      <c r="DL12" s="47"/>
      <c r="DM12" s="18"/>
      <c r="DN12" s="12"/>
      <c r="DO12" s="12"/>
      <c r="DP12" s="12"/>
      <c r="DQ12" s="12"/>
      <c r="DR12" s="24"/>
      <c r="DS12" s="24"/>
      <c r="DT12" s="24"/>
      <c r="DU12" s="28"/>
      <c r="DV12" s="15"/>
      <c r="DW12" s="12"/>
      <c r="DX12" s="12"/>
      <c r="DY12" s="9"/>
      <c r="DZ12" s="9"/>
      <c r="EA12" s="24"/>
      <c r="EB12" s="24"/>
      <c r="EC12" s="24"/>
      <c r="ED12" s="28"/>
      <c r="EE12" s="15"/>
      <c r="EF12" s="12"/>
      <c r="EG12" s="12"/>
      <c r="EH12" s="9"/>
      <c r="EI12" s="9"/>
      <c r="EJ12" s="24"/>
      <c r="EK12" s="24"/>
      <c r="EL12" s="24"/>
      <c r="EM12" s="28"/>
      <c r="EN12" s="15"/>
    </row>
    <row r="13" spans="1:144" s="11" customFormat="1" ht="18.75" customHeight="1" thickBot="1">
      <c r="A13" s="65">
        <v>9</v>
      </c>
      <c r="B13" s="32"/>
      <c r="C13" s="117" t="s">
        <v>16</v>
      </c>
      <c r="D13" s="66">
        <v>5</v>
      </c>
      <c r="E13" s="66">
        <v>1</v>
      </c>
      <c r="F13" s="66">
        <v>0</v>
      </c>
      <c r="G13" s="66">
        <v>4</v>
      </c>
      <c r="H13" s="66">
        <v>4</v>
      </c>
      <c r="I13" s="66">
        <v>11</v>
      </c>
      <c r="J13" s="67">
        <f>H13-I13</f>
        <v>-7</v>
      </c>
      <c r="K13" s="70">
        <v>3</v>
      </c>
      <c r="L13" s="198"/>
      <c r="M13" s="74">
        <f t="shared" si="0"/>
        <v>0.6</v>
      </c>
      <c r="N13" s="77"/>
      <c r="O13" s="15"/>
      <c r="P13" s="73"/>
      <c r="Q13" s="73"/>
      <c r="R13" s="26"/>
      <c r="S13" s="26"/>
      <c r="T13" s="26"/>
      <c r="U13" s="46"/>
      <c r="V13" s="15"/>
      <c r="W13" s="15"/>
      <c r="X13" s="15"/>
      <c r="Y13" s="73"/>
      <c r="Z13" s="73"/>
      <c r="AA13" s="26"/>
      <c r="AB13" s="26"/>
      <c r="AC13" s="26"/>
      <c r="AD13" s="46"/>
      <c r="AE13" s="15"/>
      <c r="AF13" s="237" t="s">
        <v>152</v>
      </c>
      <c r="AG13" s="237"/>
      <c r="AH13" s="73"/>
      <c r="AI13" s="73"/>
      <c r="AJ13" s="26"/>
      <c r="AK13" s="26"/>
      <c r="AL13" s="26"/>
      <c r="AM13" s="46"/>
      <c r="AN13" s="15"/>
      <c r="AO13" s="15"/>
      <c r="AP13" s="15"/>
      <c r="AQ13" s="73"/>
      <c r="AR13" s="73"/>
      <c r="AS13" s="26"/>
      <c r="AT13" s="26"/>
      <c r="AU13" s="26"/>
      <c r="AV13" s="46"/>
      <c r="AW13" s="15"/>
      <c r="AX13" s="83"/>
      <c r="AY13" s="213"/>
      <c r="AZ13" s="213"/>
      <c r="BA13" s="213"/>
      <c r="BB13" s="26"/>
      <c r="BC13" s="26"/>
      <c r="BD13" s="26"/>
      <c r="BE13" s="46"/>
      <c r="BF13" s="15"/>
      <c r="BG13" s="83"/>
      <c r="BH13" s="214"/>
      <c r="BI13" s="214"/>
      <c r="BJ13" s="214"/>
      <c r="BK13" s="26"/>
      <c r="BL13" s="26"/>
      <c r="BM13" s="26"/>
      <c r="BN13" s="46"/>
      <c r="BO13" s="15"/>
      <c r="BP13" s="15"/>
      <c r="BQ13" s="15"/>
      <c r="BR13" s="73"/>
      <c r="BS13" s="73"/>
      <c r="BT13" s="26"/>
      <c r="BU13" s="26"/>
      <c r="BV13" s="26"/>
      <c r="BW13" s="46"/>
      <c r="BX13" s="15"/>
      <c r="BY13" s="79"/>
      <c r="BZ13" s="80"/>
      <c r="CA13" s="81"/>
      <c r="CB13" s="81"/>
      <c r="CC13" s="26"/>
      <c r="CD13" s="26"/>
      <c r="CE13" s="26"/>
      <c r="CF13" s="46"/>
      <c r="CG13" s="15"/>
      <c r="CH13" s="33" t="s">
        <v>166</v>
      </c>
      <c r="CI13" s="15"/>
      <c r="CJ13" s="73"/>
      <c r="CK13" s="73"/>
      <c r="CL13" s="53"/>
      <c r="CM13" s="53"/>
      <c r="CN13" s="53"/>
      <c r="CO13" s="54"/>
      <c r="CP13" s="15"/>
      <c r="CQ13" s="24"/>
      <c r="CR13" s="24"/>
      <c r="CS13" s="24"/>
      <c r="CT13" s="28"/>
      <c r="CU13" s="15"/>
      <c r="CV13" s="55"/>
      <c r="CW13" s="55"/>
      <c r="CX13" s="56"/>
      <c r="CY13" s="56"/>
      <c r="CZ13" s="29"/>
      <c r="DA13" s="29"/>
      <c r="DB13" s="29"/>
      <c r="DC13" s="30"/>
      <c r="DD13" s="17"/>
      <c r="DE13" s="55"/>
      <c r="DF13" s="55"/>
      <c r="DG13" s="56"/>
      <c r="DH13" s="56"/>
      <c r="DI13" s="29"/>
      <c r="DJ13" s="29"/>
      <c r="DK13" s="29"/>
      <c r="DL13" s="30"/>
      <c r="DM13" s="17"/>
      <c r="DR13" s="29"/>
      <c r="DS13" s="29"/>
      <c r="DT13" s="29"/>
      <c r="DU13" s="30"/>
      <c r="DV13" s="15"/>
      <c r="DW13" s="12"/>
      <c r="DX13" s="12"/>
      <c r="DY13" s="9"/>
      <c r="DZ13" s="9"/>
      <c r="EA13" s="24"/>
      <c r="EB13" s="24"/>
      <c r="EC13" s="24"/>
      <c r="ED13" s="28"/>
      <c r="EE13" s="15"/>
      <c r="EF13" s="12"/>
      <c r="EG13" s="12"/>
      <c r="EH13" s="9"/>
      <c r="EI13" s="9"/>
      <c r="EJ13" s="24"/>
      <c r="EK13" s="24"/>
      <c r="EL13" s="24"/>
      <c r="EM13" s="28"/>
      <c r="EN13" s="15"/>
    </row>
    <row r="14" spans="1:144" s="11" customFormat="1" ht="18.75" customHeight="1" thickBot="1">
      <c r="A14" s="203"/>
      <c r="B14" s="204"/>
      <c r="C14" s="207"/>
      <c r="D14" s="205">
        <v>0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6"/>
      <c r="K14" s="208">
        <v>0</v>
      </c>
      <c r="L14" s="209"/>
      <c r="M14" s="74" t="e">
        <f t="shared" si="0"/>
        <v>#DIV/0!</v>
      </c>
      <c r="N14" s="75"/>
      <c r="P14" s="31"/>
      <c r="Q14" s="31"/>
      <c r="R14" s="31"/>
      <c r="S14" s="31"/>
      <c r="T14" s="31"/>
      <c r="U14" s="47"/>
      <c r="V14" s="18"/>
      <c r="Y14" s="31"/>
      <c r="Z14" s="31"/>
      <c r="AA14" s="31"/>
      <c r="AB14" s="31"/>
      <c r="AC14" s="31"/>
      <c r="AD14" s="31"/>
      <c r="AE14" s="18"/>
      <c r="AF14" s="237" t="s">
        <v>155</v>
      </c>
      <c r="AG14" s="237"/>
      <c r="AH14" s="31"/>
      <c r="AI14" s="31"/>
      <c r="AJ14" s="31"/>
      <c r="AK14" s="31"/>
      <c r="AL14" s="31"/>
      <c r="AM14" s="31"/>
      <c r="AN14" s="18"/>
      <c r="AQ14" s="31"/>
      <c r="AR14" s="31"/>
      <c r="AS14" s="31"/>
      <c r="AT14" s="31"/>
      <c r="AU14" s="31"/>
      <c r="AV14" s="31"/>
      <c r="AW14" s="18"/>
      <c r="AX14" s="83"/>
      <c r="AY14" s="214"/>
      <c r="AZ14" s="214"/>
      <c r="BA14" s="214"/>
      <c r="BB14" s="31"/>
      <c r="BC14" s="31"/>
      <c r="BD14" s="31"/>
      <c r="BE14" s="31"/>
      <c r="BF14" s="18"/>
      <c r="BG14" s="83"/>
      <c r="BH14" s="213"/>
      <c r="BI14" s="213"/>
      <c r="BJ14" s="213"/>
      <c r="BK14" s="31"/>
      <c r="BL14" s="31"/>
      <c r="BM14" s="31"/>
      <c r="BN14" s="31"/>
      <c r="BO14" s="18"/>
      <c r="BP14" s="78"/>
      <c r="BR14" s="31"/>
      <c r="BS14" s="31"/>
      <c r="BT14" s="31"/>
      <c r="BU14" s="31"/>
      <c r="BV14" s="31"/>
      <c r="BW14" s="31"/>
      <c r="BX14" s="18"/>
      <c r="BY14" s="79"/>
      <c r="BZ14" s="79"/>
      <c r="CA14" s="82"/>
      <c r="CB14" s="82"/>
      <c r="CC14" s="24"/>
      <c r="CD14" s="24"/>
      <c r="CE14" s="24"/>
      <c r="CF14" s="24"/>
      <c r="CG14" s="15"/>
      <c r="CH14" s="222"/>
      <c r="CI14" s="222"/>
      <c r="CJ14" s="31"/>
      <c r="CK14" s="31"/>
      <c r="CL14" s="31"/>
      <c r="CM14" s="31"/>
      <c r="CN14" s="31"/>
      <c r="CO14" s="31"/>
      <c r="CP14" s="18"/>
      <c r="CQ14" s="31"/>
      <c r="CR14" s="31"/>
      <c r="CS14" s="31"/>
      <c r="CT14" s="31"/>
      <c r="CU14" s="18"/>
      <c r="CX14" s="31"/>
      <c r="CY14" s="31"/>
      <c r="CZ14" s="31"/>
      <c r="DA14" s="31"/>
      <c r="DB14" s="31"/>
      <c r="DC14" s="31"/>
      <c r="DD14" s="18"/>
      <c r="DG14" s="31"/>
      <c r="DH14" s="31"/>
      <c r="DI14" s="31"/>
      <c r="DJ14" s="31"/>
      <c r="DK14" s="31"/>
      <c r="DL14" s="31"/>
      <c r="DM14" s="18"/>
      <c r="DP14" s="31"/>
      <c r="DQ14" s="31"/>
      <c r="DR14" s="31"/>
      <c r="DS14" s="31"/>
      <c r="DT14" s="31"/>
      <c r="DU14" s="31"/>
      <c r="DV14" s="18"/>
      <c r="DW14" s="12"/>
      <c r="DX14" s="12"/>
      <c r="DY14" s="24"/>
      <c r="DZ14" s="24"/>
      <c r="EA14" s="24"/>
      <c r="EB14" s="24"/>
      <c r="EC14" s="24"/>
      <c r="ED14" s="24"/>
      <c r="EE14" s="15"/>
      <c r="EF14" s="12"/>
      <c r="EG14" s="12"/>
      <c r="EH14" s="24"/>
      <c r="EI14" s="24"/>
      <c r="EJ14" s="24"/>
      <c r="EK14" s="24"/>
      <c r="EL14" s="24"/>
      <c r="EM14" s="24"/>
      <c r="EN14" s="15"/>
    </row>
    <row r="15" spans="1:234" s="11" customFormat="1" ht="18.75" customHeight="1" hidden="1">
      <c r="A15" s="37">
        <v>13</v>
      </c>
      <c r="B15" s="35"/>
      <c r="C15" s="38"/>
      <c r="D15" s="39">
        <v>0</v>
      </c>
      <c r="E15" s="39">
        <v>0</v>
      </c>
      <c r="F15" s="39">
        <v>0</v>
      </c>
      <c r="G15" s="39">
        <v>0</v>
      </c>
      <c r="H15" s="40">
        <v>0</v>
      </c>
      <c r="I15" s="39">
        <v>0</v>
      </c>
      <c r="J15" s="40">
        <f aca="true" t="shared" si="1" ref="J15:J20">H15-I15</f>
        <v>0</v>
      </c>
      <c r="K15" s="41">
        <v>0</v>
      </c>
      <c r="L15" s="35"/>
      <c r="M15" s="18"/>
      <c r="P15" s="31"/>
      <c r="Q15" s="31"/>
      <c r="R15" s="31"/>
      <c r="S15" s="31"/>
      <c r="T15" s="31"/>
      <c r="U15" s="31"/>
      <c r="V15" s="18"/>
      <c r="Y15" s="31"/>
      <c r="Z15" s="31"/>
      <c r="AA15" s="31"/>
      <c r="AB15" s="31"/>
      <c r="AC15" s="31"/>
      <c r="AD15" s="31"/>
      <c r="AE15" s="18"/>
      <c r="AH15" s="31"/>
      <c r="AI15" s="31"/>
      <c r="AJ15" s="31"/>
      <c r="AK15" s="31"/>
      <c r="AL15" s="31"/>
      <c r="AM15" s="31"/>
      <c r="AN15" s="18"/>
      <c r="AQ15" s="31"/>
      <c r="AR15" s="31"/>
      <c r="AS15" s="31"/>
      <c r="AT15" s="31"/>
      <c r="AU15" s="31"/>
      <c r="AV15" s="31"/>
      <c r="AW15" s="18"/>
      <c r="AZ15" s="31"/>
      <c r="BA15" s="31"/>
      <c r="BB15" s="31"/>
      <c r="BC15" s="31"/>
      <c r="BD15" s="31"/>
      <c r="BE15" s="31"/>
      <c r="BF15" s="18"/>
      <c r="BI15" s="31"/>
      <c r="BJ15" s="31"/>
      <c r="BK15" s="31"/>
      <c r="BL15" s="31"/>
      <c r="BM15" s="31"/>
      <c r="BN15" s="31"/>
      <c r="BO15" s="18"/>
      <c r="BP15" s="10"/>
      <c r="BR15" s="31"/>
      <c r="BS15" s="31"/>
      <c r="BT15" s="31"/>
      <c r="BU15" s="31"/>
      <c r="BV15" s="31"/>
      <c r="BW15" s="31"/>
      <c r="BX15" s="18"/>
      <c r="CA15" s="31"/>
      <c r="CB15" s="31"/>
      <c r="CC15" s="31"/>
      <c r="CD15" s="31"/>
      <c r="CE15" s="31"/>
      <c r="CF15" s="31"/>
      <c r="CG15" s="18"/>
      <c r="CH15" s="12"/>
      <c r="CP15" s="18"/>
      <c r="CQ15" s="31"/>
      <c r="CR15" s="31"/>
      <c r="CS15" s="31"/>
      <c r="CT15" s="31"/>
      <c r="CU15" s="18"/>
      <c r="CX15" s="31"/>
      <c r="CY15" s="31"/>
      <c r="CZ15" s="31"/>
      <c r="DA15" s="31"/>
      <c r="DB15" s="31"/>
      <c r="DC15" s="31"/>
      <c r="DD15" s="18"/>
      <c r="DF15" s="12"/>
      <c r="DG15" s="31"/>
      <c r="DH15" s="31"/>
      <c r="DI15" s="31"/>
      <c r="DJ15" s="31"/>
      <c r="DK15" s="31"/>
      <c r="DL15" s="31"/>
      <c r="DM15" s="18"/>
      <c r="DN15" s="12"/>
      <c r="DO15" s="12"/>
      <c r="DP15" s="24"/>
      <c r="DQ15" s="24"/>
      <c r="DR15" s="24"/>
      <c r="DS15" s="24"/>
      <c r="DT15" s="24"/>
      <c r="DU15" s="24"/>
      <c r="DV15" s="15"/>
      <c r="DW15" s="12"/>
      <c r="DX15" s="12"/>
      <c r="DY15" s="24"/>
      <c r="DZ15" s="24"/>
      <c r="EA15" s="24"/>
      <c r="EB15" s="24"/>
      <c r="EC15" s="24"/>
      <c r="ED15" s="24"/>
      <c r="EE15" s="15"/>
      <c r="EF15" s="12"/>
      <c r="EG15" s="12"/>
      <c r="EH15" s="24"/>
      <c r="EI15" s="24"/>
      <c r="EJ15" s="24"/>
      <c r="EK15" s="24"/>
      <c r="EL15" s="24"/>
      <c r="EM15" s="24"/>
      <c r="EN15" s="15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</row>
    <row r="16" spans="1:234" s="11" customFormat="1" ht="18" hidden="1">
      <c r="A16" s="37">
        <v>14</v>
      </c>
      <c r="B16" s="35"/>
      <c r="C16" s="38"/>
      <c r="D16" s="39">
        <v>0</v>
      </c>
      <c r="E16" s="39">
        <v>0</v>
      </c>
      <c r="F16" s="39">
        <v>0</v>
      </c>
      <c r="G16" s="39">
        <v>0</v>
      </c>
      <c r="H16" s="40">
        <v>0</v>
      </c>
      <c r="I16" s="39">
        <v>0</v>
      </c>
      <c r="J16" s="40">
        <f t="shared" si="1"/>
        <v>0</v>
      </c>
      <c r="K16" s="41">
        <v>0</v>
      </c>
      <c r="L16" s="35"/>
      <c r="M16" s="18"/>
      <c r="P16" s="31"/>
      <c r="Q16" s="31"/>
      <c r="R16" s="31"/>
      <c r="S16" s="31"/>
      <c r="T16" s="31"/>
      <c r="U16" s="31"/>
      <c r="V16" s="18"/>
      <c r="Y16" s="31"/>
      <c r="Z16" s="31"/>
      <c r="AA16" s="31"/>
      <c r="AB16" s="31"/>
      <c r="AC16" s="31"/>
      <c r="AD16" s="31"/>
      <c r="AE16" s="18"/>
      <c r="AH16" s="31"/>
      <c r="AI16" s="31"/>
      <c r="AJ16" s="31"/>
      <c r="AK16" s="31"/>
      <c r="AL16" s="31"/>
      <c r="AM16" s="31"/>
      <c r="AN16" s="18"/>
      <c r="AQ16" s="31"/>
      <c r="AR16" s="31"/>
      <c r="AS16" s="31"/>
      <c r="AT16" s="31"/>
      <c r="AU16" s="31"/>
      <c r="AV16" s="31"/>
      <c r="AW16" s="18"/>
      <c r="AZ16" s="31"/>
      <c r="BA16" s="31"/>
      <c r="BB16" s="31"/>
      <c r="BC16" s="31"/>
      <c r="BD16" s="31"/>
      <c r="BE16" s="31"/>
      <c r="BF16" s="18"/>
      <c r="BI16" s="31"/>
      <c r="BJ16" s="31"/>
      <c r="BK16" s="31"/>
      <c r="BL16" s="31"/>
      <c r="BM16" s="31"/>
      <c r="BN16" s="31"/>
      <c r="BO16" s="18"/>
      <c r="BP16" s="10"/>
      <c r="BR16" s="31"/>
      <c r="BS16" s="31"/>
      <c r="BT16" s="31"/>
      <c r="BU16" s="31"/>
      <c r="BV16" s="31"/>
      <c r="BW16" s="31"/>
      <c r="BX16" s="18"/>
      <c r="CA16" s="31"/>
      <c r="CB16" s="31"/>
      <c r="CC16" s="31"/>
      <c r="CD16" s="31"/>
      <c r="CE16" s="31"/>
      <c r="CF16" s="31"/>
      <c r="CG16" s="18"/>
      <c r="CP16" s="18"/>
      <c r="CQ16" s="31"/>
      <c r="CR16" s="31"/>
      <c r="CS16" s="31"/>
      <c r="CT16" s="31"/>
      <c r="CU16" s="18"/>
      <c r="CX16" s="31"/>
      <c r="CY16" s="31"/>
      <c r="CZ16" s="31"/>
      <c r="DA16" s="31"/>
      <c r="DB16" s="31"/>
      <c r="DC16" s="31"/>
      <c r="DD16" s="18"/>
      <c r="DG16" s="31"/>
      <c r="DH16" s="31"/>
      <c r="DI16" s="31"/>
      <c r="DJ16" s="31"/>
      <c r="DK16" s="31"/>
      <c r="DL16" s="31"/>
      <c r="DM16" s="18"/>
      <c r="DN16" s="12"/>
      <c r="DO16" s="12"/>
      <c r="DP16" s="24"/>
      <c r="DQ16" s="24"/>
      <c r="DR16" s="24"/>
      <c r="DS16" s="24"/>
      <c r="DT16" s="24"/>
      <c r="DU16" s="24"/>
      <c r="DV16" s="15"/>
      <c r="DW16" s="12"/>
      <c r="DX16" s="12"/>
      <c r="DY16" s="24"/>
      <c r="DZ16" s="24"/>
      <c r="EA16" s="24"/>
      <c r="EB16" s="24"/>
      <c r="EC16" s="24"/>
      <c r="ED16" s="24"/>
      <c r="EE16" s="15"/>
      <c r="EF16" s="12"/>
      <c r="EG16" s="12"/>
      <c r="EH16" s="24"/>
      <c r="EI16" s="24"/>
      <c r="EJ16" s="24"/>
      <c r="EK16" s="24"/>
      <c r="EL16" s="24"/>
      <c r="EM16" s="24"/>
      <c r="EN16" s="15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</row>
    <row r="17" spans="1:234" s="11" customFormat="1" ht="18" hidden="1">
      <c r="A17" s="37">
        <v>15</v>
      </c>
      <c r="B17" s="35"/>
      <c r="C17" s="38"/>
      <c r="D17" s="39">
        <v>0</v>
      </c>
      <c r="E17" s="39">
        <v>0</v>
      </c>
      <c r="F17" s="39">
        <v>0</v>
      </c>
      <c r="G17" s="39">
        <v>0</v>
      </c>
      <c r="H17" s="40">
        <v>0</v>
      </c>
      <c r="I17" s="39">
        <v>0</v>
      </c>
      <c r="J17" s="40">
        <f t="shared" si="1"/>
        <v>0</v>
      </c>
      <c r="K17" s="41">
        <v>0</v>
      </c>
      <c r="L17" s="35"/>
      <c r="M17" s="18"/>
      <c r="P17" s="31"/>
      <c r="Q17" s="31"/>
      <c r="R17" s="31"/>
      <c r="S17" s="31"/>
      <c r="T17" s="31"/>
      <c r="U17" s="31"/>
      <c r="V17" s="18"/>
      <c r="Y17" s="31"/>
      <c r="Z17" s="31"/>
      <c r="AA17" s="31"/>
      <c r="AB17" s="31"/>
      <c r="AC17" s="31"/>
      <c r="AD17" s="31"/>
      <c r="AE17" s="18"/>
      <c r="AH17" s="31"/>
      <c r="AI17" s="31"/>
      <c r="AJ17" s="31"/>
      <c r="AK17" s="31"/>
      <c r="AL17" s="31"/>
      <c r="AM17" s="31"/>
      <c r="AN17" s="18"/>
      <c r="AQ17" s="31"/>
      <c r="AR17" s="31"/>
      <c r="AS17" s="31"/>
      <c r="AT17" s="31"/>
      <c r="AU17" s="31"/>
      <c r="AV17" s="31"/>
      <c r="AW17" s="18"/>
      <c r="AZ17" s="31"/>
      <c r="BA17" s="31"/>
      <c r="BB17" s="31"/>
      <c r="BC17" s="31"/>
      <c r="BD17" s="31"/>
      <c r="BE17" s="31"/>
      <c r="BF17" s="18"/>
      <c r="BI17" s="31"/>
      <c r="BJ17" s="31"/>
      <c r="BK17" s="31"/>
      <c r="BL17" s="31"/>
      <c r="BM17" s="31"/>
      <c r="BN17" s="31"/>
      <c r="BO17" s="18"/>
      <c r="BP17" s="10"/>
      <c r="BR17" s="31"/>
      <c r="BS17" s="31"/>
      <c r="BT17" s="31"/>
      <c r="BU17" s="31"/>
      <c r="BV17" s="31"/>
      <c r="BW17" s="31"/>
      <c r="BX17" s="18"/>
      <c r="CA17" s="31"/>
      <c r="CB17" s="31"/>
      <c r="CC17" s="31"/>
      <c r="CD17" s="31"/>
      <c r="CE17" s="31"/>
      <c r="CF17" s="31"/>
      <c r="CG17" s="18"/>
      <c r="CP17" s="18"/>
      <c r="CQ17" s="31"/>
      <c r="CR17" s="31"/>
      <c r="CS17" s="31"/>
      <c r="CT17" s="31"/>
      <c r="CU17" s="18"/>
      <c r="CX17" s="31"/>
      <c r="CY17" s="31"/>
      <c r="CZ17" s="31"/>
      <c r="DA17" s="31"/>
      <c r="DB17" s="31"/>
      <c r="DC17" s="31"/>
      <c r="DD17" s="18"/>
      <c r="DG17" s="31"/>
      <c r="DH17" s="31"/>
      <c r="DI17" s="31"/>
      <c r="DJ17" s="31"/>
      <c r="DK17" s="31"/>
      <c r="DL17" s="31"/>
      <c r="DM17" s="18"/>
      <c r="DN17" s="12"/>
      <c r="DO17" s="12"/>
      <c r="DP17" s="24"/>
      <c r="DQ17" s="24"/>
      <c r="DR17" s="24"/>
      <c r="DS17" s="24"/>
      <c r="DT17" s="24"/>
      <c r="DU17" s="24"/>
      <c r="DV17" s="15"/>
      <c r="DW17" s="12"/>
      <c r="DX17" s="12"/>
      <c r="DY17" s="24"/>
      <c r="DZ17" s="24"/>
      <c r="EA17" s="24"/>
      <c r="EB17" s="24"/>
      <c r="EC17" s="24"/>
      <c r="ED17" s="24"/>
      <c r="EE17" s="15"/>
      <c r="EF17" s="12"/>
      <c r="EG17" s="12"/>
      <c r="EH17" s="24"/>
      <c r="EI17" s="24"/>
      <c r="EJ17" s="24"/>
      <c r="EK17" s="24"/>
      <c r="EL17" s="24"/>
      <c r="EM17" s="24"/>
      <c r="EN17" s="15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</row>
    <row r="18" spans="1:234" s="11" customFormat="1" ht="18" hidden="1">
      <c r="A18" s="37">
        <v>16</v>
      </c>
      <c r="B18" s="35"/>
      <c r="C18" s="38"/>
      <c r="D18" s="39">
        <v>0</v>
      </c>
      <c r="E18" s="39">
        <v>0</v>
      </c>
      <c r="F18" s="39">
        <v>0</v>
      </c>
      <c r="G18" s="39">
        <v>0</v>
      </c>
      <c r="H18" s="40">
        <v>0</v>
      </c>
      <c r="I18" s="39">
        <v>0</v>
      </c>
      <c r="J18" s="40">
        <f t="shared" si="1"/>
        <v>0</v>
      </c>
      <c r="K18" s="41">
        <v>0</v>
      </c>
      <c r="L18" s="35"/>
      <c r="M18" s="18"/>
      <c r="P18" s="31"/>
      <c r="Q18" s="31"/>
      <c r="R18" s="31"/>
      <c r="S18" s="31"/>
      <c r="T18" s="31"/>
      <c r="U18" s="31"/>
      <c r="V18" s="18"/>
      <c r="Y18" s="31"/>
      <c r="Z18" s="31"/>
      <c r="AA18" s="31"/>
      <c r="AB18" s="31"/>
      <c r="AC18" s="31"/>
      <c r="AD18" s="31"/>
      <c r="AE18" s="18"/>
      <c r="AH18" s="31"/>
      <c r="AI18" s="31"/>
      <c r="AJ18" s="31"/>
      <c r="AK18" s="31"/>
      <c r="AL18" s="31"/>
      <c r="AM18" s="31"/>
      <c r="AN18" s="18"/>
      <c r="AQ18" s="31"/>
      <c r="AR18" s="31"/>
      <c r="AS18" s="31"/>
      <c r="AT18" s="31"/>
      <c r="AU18" s="31"/>
      <c r="AV18" s="31"/>
      <c r="AW18" s="18"/>
      <c r="AZ18" s="31"/>
      <c r="BA18" s="31"/>
      <c r="BB18" s="31"/>
      <c r="BC18" s="31"/>
      <c r="BD18" s="31"/>
      <c r="BE18" s="31"/>
      <c r="BF18" s="18"/>
      <c r="BI18" s="31"/>
      <c r="BJ18" s="31"/>
      <c r="BK18" s="31"/>
      <c r="BL18" s="31"/>
      <c r="BM18" s="31"/>
      <c r="BN18" s="31"/>
      <c r="BO18" s="18"/>
      <c r="BR18" s="31"/>
      <c r="BS18" s="31"/>
      <c r="BT18" s="31"/>
      <c r="BU18" s="31"/>
      <c r="BV18" s="31"/>
      <c r="BW18" s="31"/>
      <c r="BX18" s="18"/>
      <c r="BY18" s="10"/>
      <c r="CA18" s="31"/>
      <c r="CB18" s="31"/>
      <c r="CC18" s="31"/>
      <c r="CD18" s="31"/>
      <c r="CE18" s="31"/>
      <c r="CF18" s="31"/>
      <c r="CG18" s="18"/>
      <c r="CP18" s="18"/>
      <c r="CQ18" s="31"/>
      <c r="CR18" s="31"/>
      <c r="CS18" s="31"/>
      <c r="CT18" s="31"/>
      <c r="CU18" s="18"/>
      <c r="CX18" s="31"/>
      <c r="CY18" s="31"/>
      <c r="CZ18" s="31"/>
      <c r="DA18" s="31"/>
      <c r="DB18" s="31"/>
      <c r="DC18" s="31"/>
      <c r="DD18" s="18"/>
      <c r="DG18" s="31"/>
      <c r="DH18" s="31"/>
      <c r="DI18" s="31"/>
      <c r="DJ18" s="31"/>
      <c r="DK18" s="31"/>
      <c r="DL18" s="31"/>
      <c r="DM18" s="18"/>
      <c r="DN18" s="12"/>
      <c r="DO18" s="12"/>
      <c r="DP18" s="24"/>
      <c r="DQ18" s="24"/>
      <c r="DR18" s="24"/>
      <c r="DS18" s="24"/>
      <c r="DT18" s="24"/>
      <c r="DU18" s="24"/>
      <c r="DV18" s="15"/>
      <c r="DW18" s="12"/>
      <c r="DX18" s="12"/>
      <c r="DY18" s="24"/>
      <c r="DZ18" s="24"/>
      <c r="EA18" s="24"/>
      <c r="EB18" s="24"/>
      <c r="EC18" s="24"/>
      <c r="ED18" s="24"/>
      <c r="EE18" s="15"/>
      <c r="EF18" s="12"/>
      <c r="EG18" s="12"/>
      <c r="EH18" s="24"/>
      <c r="EI18" s="24"/>
      <c r="EJ18" s="24"/>
      <c r="EK18" s="24"/>
      <c r="EL18" s="24"/>
      <c r="EM18" s="24"/>
      <c r="EN18" s="15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</row>
    <row r="19" spans="1:234" s="11" customFormat="1" ht="18" hidden="1">
      <c r="A19" s="37">
        <v>17</v>
      </c>
      <c r="B19" s="35"/>
      <c r="C19" s="38"/>
      <c r="D19" s="39">
        <v>0</v>
      </c>
      <c r="E19" s="39">
        <v>0</v>
      </c>
      <c r="F19" s="39">
        <v>0</v>
      </c>
      <c r="G19" s="39">
        <v>0</v>
      </c>
      <c r="H19" s="40">
        <v>0</v>
      </c>
      <c r="I19" s="39">
        <v>0</v>
      </c>
      <c r="J19" s="40">
        <f t="shared" si="1"/>
        <v>0</v>
      </c>
      <c r="K19" s="41">
        <v>0</v>
      </c>
      <c r="L19" s="35"/>
      <c r="M19" s="18"/>
      <c r="P19" s="31"/>
      <c r="Q19" s="31"/>
      <c r="R19" s="31"/>
      <c r="S19" s="31"/>
      <c r="T19" s="31"/>
      <c r="U19" s="31"/>
      <c r="V19" s="18"/>
      <c r="Y19" s="31"/>
      <c r="Z19" s="31"/>
      <c r="AA19" s="31"/>
      <c r="AB19" s="31"/>
      <c r="AC19" s="31"/>
      <c r="AD19" s="31"/>
      <c r="AE19" s="18"/>
      <c r="AH19" s="31"/>
      <c r="AI19" s="31"/>
      <c r="AJ19" s="31"/>
      <c r="AK19" s="31"/>
      <c r="AL19" s="31"/>
      <c r="AM19" s="31"/>
      <c r="AN19" s="18"/>
      <c r="AQ19" s="31"/>
      <c r="AR19" s="31"/>
      <c r="AS19" s="31"/>
      <c r="AT19" s="31"/>
      <c r="AU19" s="31"/>
      <c r="AV19" s="31"/>
      <c r="AW19" s="18"/>
      <c r="AZ19" s="31"/>
      <c r="BA19" s="31"/>
      <c r="BB19" s="31"/>
      <c r="BC19" s="31"/>
      <c r="BD19" s="31"/>
      <c r="BE19" s="31"/>
      <c r="BF19" s="18"/>
      <c r="BI19" s="31"/>
      <c r="BJ19" s="31"/>
      <c r="BK19" s="31"/>
      <c r="BL19" s="31"/>
      <c r="BM19" s="31"/>
      <c r="BN19" s="31"/>
      <c r="BO19" s="18"/>
      <c r="BR19" s="31"/>
      <c r="BS19" s="31"/>
      <c r="BT19" s="31"/>
      <c r="BU19" s="31"/>
      <c r="BV19" s="31"/>
      <c r="BW19" s="31"/>
      <c r="BX19" s="18"/>
      <c r="CA19" s="31"/>
      <c r="CB19" s="31"/>
      <c r="CC19" s="31"/>
      <c r="CD19" s="31"/>
      <c r="CE19" s="31"/>
      <c r="CF19" s="31"/>
      <c r="CG19" s="18"/>
      <c r="CJ19" s="31"/>
      <c r="CK19" s="31"/>
      <c r="CL19" s="31"/>
      <c r="CM19" s="31"/>
      <c r="CN19" s="31"/>
      <c r="CO19" s="31"/>
      <c r="CP19" s="18"/>
      <c r="CQ19" s="31"/>
      <c r="CR19" s="31"/>
      <c r="CS19" s="31"/>
      <c r="CT19" s="31"/>
      <c r="CU19" s="18"/>
      <c r="CX19" s="31"/>
      <c r="CY19" s="31"/>
      <c r="CZ19" s="31"/>
      <c r="DA19" s="31"/>
      <c r="DB19" s="31"/>
      <c r="DC19" s="31"/>
      <c r="DD19" s="18"/>
      <c r="DG19" s="31"/>
      <c r="DH19" s="31"/>
      <c r="DI19" s="31"/>
      <c r="DJ19" s="31"/>
      <c r="DK19" s="31"/>
      <c r="DL19" s="31"/>
      <c r="DM19" s="18"/>
      <c r="DN19" s="12"/>
      <c r="DO19" s="12"/>
      <c r="DP19" s="24"/>
      <c r="DQ19" s="24"/>
      <c r="DR19" s="24"/>
      <c r="DS19" s="24"/>
      <c r="DT19" s="24"/>
      <c r="DU19" s="24"/>
      <c r="DV19" s="15"/>
      <c r="DW19" s="12"/>
      <c r="DX19" s="12"/>
      <c r="DY19" s="24"/>
      <c r="DZ19" s="24"/>
      <c r="EA19" s="24"/>
      <c r="EB19" s="24"/>
      <c r="EC19" s="24"/>
      <c r="ED19" s="24"/>
      <c r="EE19" s="15"/>
      <c r="EF19" s="12"/>
      <c r="EG19" s="12"/>
      <c r="EH19" s="24"/>
      <c r="EI19" s="24"/>
      <c r="EJ19" s="24"/>
      <c r="EK19" s="24"/>
      <c r="EL19" s="24"/>
      <c r="EM19" s="24"/>
      <c r="EN19" s="15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</row>
    <row r="20" spans="1:234" s="11" customFormat="1" ht="18" hidden="1">
      <c r="A20" s="37">
        <v>18</v>
      </c>
      <c r="B20" s="35"/>
      <c r="C20" s="38"/>
      <c r="D20" s="39">
        <v>0</v>
      </c>
      <c r="E20" s="39">
        <v>0</v>
      </c>
      <c r="F20" s="39">
        <v>0</v>
      </c>
      <c r="G20" s="39">
        <v>0</v>
      </c>
      <c r="H20" s="40">
        <v>0</v>
      </c>
      <c r="I20" s="39">
        <v>0</v>
      </c>
      <c r="J20" s="40">
        <f t="shared" si="1"/>
        <v>0</v>
      </c>
      <c r="K20" s="41">
        <v>0</v>
      </c>
      <c r="L20" s="35"/>
      <c r="M20" s="18"/>
      <c r="P20" s="31"/>
      <c r="Q20" s="31"/>
      <c r="R20" s="31"/>
      <c r="S20" s="31"/>
      <c r="T20" s="31"/>
      <c r="U20" s="31"/>
      <c r="V20" s="18"/>
      <c r="Y20" s="31"/>
      <c r="Z20" s="31"/>
      <c r="AA20" s="31"/>
      <c r="AB20" s="31"/>
      <c r="AC20" s="31"/>
      <c r="AD20" s="31"/>
      <c r="AE20" s="18"/>
      <c r="AH20" s="31"/>
      <c r="AI20" s="31"/>
      <c r="AJ20" s="31"/>
      <c r="AK20" s="31"/>
      <c r="AL20" s="31"/>
      <c r="AM20" s="31"/>
      <c r="AN20" s="18"/>
      <c r="AQ20" s="31"/>
      <c r="AR20" s="31"/>
      <c r="AS20" s="31"/>
      <c r="AT20" s="31"/>
      <c r="AU20" s="31"/>
      <c r="AV20" s="31"/>
      <c r="AW20" s="18"/>
      <c r="AZ20" s="31"/>
      <c r="BA20" s="31"/>
      <c r="BB20" s="31"/>
      <c r="BC20" s="31"/>
      <c r="BD20" s="31"/>
      <c r="BE20" s="31"/>
      <c r="BF20" s="18"/>
      <c r="BI20" s="31"/>
      <c r="BJ20" s="31"/>
      <c r="BK20" s="31"/>
      <c r="BL20" s="31"/>
      <c r="BM20" s="31"/>
      <c r="BN20" s="31"/>
      <c r="BO20" s="18"/>
      <c r="BR20" s="31"/>
      <c r="BS20" s="31"/>
      <c r="BT20" s="31"/>
      <c r="BU20" s="31"/>
      <c r="BV20" s="31"/>
      <c r="BW20" s="31"/>
      <c r="BX20" s="18"/>
      <c r="CA20" s="31"/>
      <c r="CB20" s="31"/>
      <c r="CC20" s="31"/>
      <c r="CD20" s="31"/>
      <c r="CE20" s="31"/>
      <c r="CF20" s="31"/>
      <c r="CG20" s="18"/>
      <c r="CJ20" s="31"/>
      <c r="CK20" s="31"/>
      <c r="CL20" s="31"/>
      <c r="CM20" s="31"/>
      <c r="CN20" s="31"/>
      <c r="CO20" s="31"/>
      <c r="CP20" s="18"/>
      <c r="CQ20" s="31"/>
      <c r="CR20" s="31"/>
      <c r="CS20" s="31"/>
      <c r="CT20" s="31"/>
      <c r="CU20" s="18"/>
      <c r="CX20" s="31"/>
      <c r="CY20" s="31"/>
      <c r="CZ20" s="31"/>
      <c r="DA20" s="31"/>
      <c r="DB20" s="31"/>
      <c r="DC20" s="31"/>
      <c r="DD20" s="18"/>
      <c r="DG20" s="31"/>
      <c r="DH20" s="31"/>
      <c r="DI20" s="31"/>
      <c r="DJ20" s="31"/>
      <c r="DK20" s="31"/>
      <c r="DL20" s="31"/>
      <c r="DM20" s="18"/>
      <c r="DN20" s="12"/>
      <c r="DO20" s="12"/>
      <c r="DP20" s="24"/>
      <c r="DQ20" s="24"/>
      <c r="DR20" s="24"/>
      <c r="DS20" s="24"/>
      <c r="DT20" s="24"/>
      <c r="DU20" s="24"/>
      <c r="DV20" s="15"/>
      <c r="DW20" s="12"/>
      <c r="DX20" s="12"/>
      <c r="DY20" s="24"/>
      <c r="DZ20" s="24"/>
      <c r="EA20" s="24"/>
      <c r="EB20" s="24"/>
      <c r="EC20" s="24"/>
      <c r="ED20" s="24"/>
      <c r="EE20" s="15"/>
      <c r="EF20" s="12"/>
      <c r="EG20" s="12"/>
      <c r="EH20" s="24"/>
      <c r="EI20" s="24"/>
      <c r="EJ20" s="24"/>
      <c r="EK20" s="24"/>
      <c r="EL20" s="24"/>
      <c r="EM20" s="24"/>
      <c r="EN20" s="15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</row>
    <row r="21" spans="1:234" s="11" customFormat="1" ht="16.5" customHeight="1" hidden="1">
      <c r="A21" s="35"/>
      <c r="B21" s="35"/>
      <c r="C21" s="35"/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/>
      <c r="K21" s="35">
        <v>0</v>
      </c>
      <c r="L21" s="35"/>
      <c r="M21" s="35"/>
      <c r="N21" s="35"/>
      <c r="O21" s="35"/>
      <c r="P21" s="35"/>
      <c r="Q21" s="35"/>
      <c r="R21" s="35"/>
      <c r="S21" s="35"/>
      <c r="T21" s="34">
        <f>SUM(T5:T13)</f>
        <v>0</v>
      </c>
      <c r="U21" s="35">
        <f>SUM(U5:U13)</f>
        <v>0</v>
      </c>
      <c r="V21" s="35"/>
      <c r="W21" s="35"/>
      <c r="X21" s="35"/>
      <c r="Y21" s="35"/>
      <c r="Z21" s="35"/>
      <c r="AA21" s="35"/>
      <c r="AB21" s="35"/>
      <c r="AC21" s="34">
        <f>SUM(AC5:AC13)</f>
        <v>0</v>
      </c>
      <c r="AD21" s="35">
        <f>SUM(AD5:AD13)</f>
        <v>0</v>
      </c>
      <c r="AE21" s="35"/>
      <c r="AF21" s="35"/>
      <c r="AG21" s="35"/>
      <c r="AH21" s="35"/>
      <c r="AI21" s="35"/>
      <c r="AJ21" s="35"/>
      <c r="AK21" s="35"/>
      <c r="AL21" s="34">
        <f>SUM(AL5:AL13)</f>
        <v>0</v>
      </c>
      <c r="AM21" s="35">
        <f>SUM(AM5:AM13)</f>
        <v>0</v>
      </c>
      <c r="AN21" s="35"/>
      <c r="AO21" s="35"/>
      <c r="AP21" s="35"/>
      <c r="AQ21" s="35"/>
      <c r="AR21" s="35"/>
      <c r="AS21" s="35"/>
      <c r="AT21" s="35"/>
      <c r="AU21" s="34">
        <f>SUM(AU5:AU13)</f>
        <v>0</v>
      </c>
      <c r="AV21" s="35">
        <f>SUM(AV5:AV13)</f>
        <v>0</v>
      </c>
      <c r="AW21" s="35"/>
      <c r="AX21" s="35"/>
      <c r="AY21" s="35"/>
      <c r="AZ21" s="35"/>
      <c r="BA21" s="35"/>
      <c r="BB21" s="35"/>
      <c r="BC21" s="35"/>
      <c r="BD21" s="34">
        <f>SUM(BD5:BD13)</f>
        <v>0</v>
      </c>
      <c r="BE21" s="35">
        <f>SUM(BE5:BE13)</f>
        <v>0</v>
      </c>
      <c r="BF21" s="35"/>
      <c r="BG21" s="35"/>
      <c r="BH21" s="35"/>
      <c r="BI21" s="35"/>
      <c r="BJ21" s="35"/>
      <c r="BK21" s="35"/>
      <c r="BL21" s="35"/>
      <c r="BM21" s="34">
        <f>SUM(BM5:BM13)</f>
        <v>0</v>
      </c>
      <c r="BN21" s="35">
        <f>SUM(BN5:BN13)</f>
        <v>0</v>
      </c>
      <c r="BO21" s="35"/>
      <c r="BP21" s="35"/>
      <c r="BQ21" s="35"/>
      <c r="BR21" s="35"/>
      <c r="BS21" s="35"/>
      <c r="BT21" s="35"/>
      <c r="BU21" s="35"/>
      <c r="BV21" s="34">
        <f>SUM(BV5:BV13)</f>
        <v>0</v>
      </c>
      <c r="BW21" s="35">
        <f>SUM(BW5:BW13)</f>
        <v>0</v>
      </c>
      <c r="BX21" s="35"/>
      <c r="BY21" s="35"/>
      <c r="BZ21" s="35"/>
      <c r="CA21" s="35"/>
      <c r="CB21" s="35"/>
      <c r="CC21" s="35"/>
      <c r="CD21" s="35"/>
      <c r="CE21" s="34">
        <f>SUM(CE5:CE13)</f>
        <v>0</v>
      </c>
      <c r="CF21" s="35">
        <f>SUM(CF5:CF13)</f>
        <v>0</v>
      </c>
      <c r="CG21" s="35"/>
      <c r="CH21" s="35"/>
      <c r="CI21" s="35"/>
      <c r="CJ21" s="35"/>
      <c r="CK21" s="35"/>
      <c r="CL21" s="35"/>
      <c r="CM21" s="35"/>
      <c r="CN21" s="34"/>
      <c r="CO21" s="35"/>
      <c r="CP21" s="35"/>
      <c r="CQ21" s="35"/>
      <c r="CR21" s="35"/>
      <c r="CS21" s="34">
        <f>SUM(CS5:CS13)</f>
        <v>0</v>
      </c>
      <c r="CT21" s="35">
        <f>SUM(CT5:CT13)</f>
        <v>0</v>
      </c>
      <c r="CU21" s="35"/>
      <c r="CV21" s="35"/>
      <c r="CW21" s="35"/>
      <c r="CX21" s="35"/>
      <c r="CY21" s="35"/>
      <c r="CZ21" s="35"/>
      <c r="DA21" s="35"/>
      <c r="DB21" s="34">
        <f>SUM(DB5:DB13)</f>
        <v>0</v>
      </c>
      <c r="DC21" s="35">
        <f>SUM(DC5:DC13)</f>
        <v>0</v>
      </c>
      <c r="DD21" s="35"/>
      <c r="DE21" s="35"/>
      <c r="DF21" s="35"/>
      <c r="DG21" s="35"/>
      <c r="DH21" s="35"/>
      <c r="DI21" s="35"/>
      <c r="DJ21" s="35"/>
      <c r="DK21" s="34">
        <f>SUM(DK5:DK13)</f>
        <v>0</v>
      </c>
      <c r="DL21" s="35">
        <f>SUM(DL5:DL13)</f>
        <v>0</v>
      </c>
      <c r="DM21" s="35"/>
      <c r="DN21" s="32"/>
      <c r="DO21" s="32"/>
      <c r="DP21" s="32"/>
      <c r="DQ21" s="32"/>
      <c r="DR21" s="32"/>
      <c r="DS21" s="32"/>
      <c r="DT21" s="33">
        <f>SUM(DT5:DT13)</f>
        <v>0</v>
      </c>
      <c r="DU21" s="32">
        <f>SUM(DU5:DU13)</f>
        <v>0</v>
      </c>
      <c r="DV21" s="32"/>
      <c r="DW21" s="32"/>
      <c r="DX21" s="32"/>
      <c r="DY21" s="32"/>
      <c r="DZ21" s="32"/>
      <c r="EA21" s="32"/>
      <c r="EB21" s="32"/>
      <c r="EC21" s="33">
        <f>SUM(EC5:EC13)</f>
        <v>0</v>
      </c>
      <c r="ED21" s="32">
        <f>SUM(ED5:ED13)</f>
        <v>0</v>
      </c>
      <c r="EE21" s="32"/>
      <c r="EF21" s="32"/>
      <c r="EG21" s="32"/>
      <c r="EH21" s="32"/>
      <c r="EI21" s="32"/>
      <c r="EJ21" s="32"/>
      <c r="EK21" s="32"/>
      <c r="EL21" s="33">
        <f>SUM(EL5:EL13)</f>
        <v>0</v>
      </c>
      <c r="EM21" s="32">
        <f>SUM(EM5:EM13)</f>
        <v>0</v>
      </c>
      <c r="EN21" s="3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</row>
    <row r="22" spans="4:234" s="11" customFormat="1" ht="14.25" customHeight="1" hidden="1"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K22" s="11">
        <v>0</v>
      </c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</row>
    <row r="23" spans="16:234" s="11" customFormat="1" ht="14.25">
      <c r="P23" s="31"/>
      <c r="Q23" s="31"/>
      <c r="R23" s="31"/>
      <c r="S23" s="31"/>
      <c r="T23" s="31"/>
      <c r="U23" s="31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</row>
    <row r="24" spans="1:234" s="11" customFormat="1" ht="15.75" thickBot="1">
      <c r="A24" s="12"/>
      <c r="B24" s="12"/>
      <c r="C24" s="12"/>
      <c r="D24" s="12"/>
      <c r="E24" s="12"/>
      <c r="P24" s="31"/>
      <c r="Q24" s="31"/>
      <c r="R24" s="31"/>
      <c r="S24" s="31"/>
      <c r="T24" s="31"/>
      <c r="U24" s="31"/>
      <c r="BP24" s="84" t="s">
        <v>17</v>
      </c>
      <c r="BQ24" s="85" t="s">
        <v>26</v>
      </c>
      <c r="BY24" s="84" t="s">
        <v>30</v>
      </c>
      <c r="BZ24" s="85" t="s">
        <v>31</v>
      </c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</row>
    <row r="25" spans="1:89" s="11" customFormat="1" ht="15.75">
      <c r="A25" s="12"/>
      <c r="B25" s="12"/>
      <c r="C25" s="8"/>
      <c r="D25" s="12"/>
      <c r="E25" s="12"/>
      <c r="P25" s="31"/>
      <c r="Q25" s="31"/>
      <c r="R25" s="31"/>
      <c r="S25" s="31"/>
      <c r="T25" s="31"/>
      <c r="U25" s="31"/>
      <c r="BP25" s="84" t="s">
        <v>16</v>
      </c>
      <c r="BQ25" s="85" t="s">
        <v>28</v>
      </c>
      <c r="BY25" s="199" t="s">
        <v>29</v>
      </c>
      <c r="BZ25" s="85" t="s">
        <v>18</v>
      </c>
      <c r="CH25" s="235" t="s">
        <v>39</v>
      </c>
      <c r="CI25" s="235"/>
      <c r="CJ25" s="235"/>
      <c r="CK25" s="235"/>
    </row>
    <row r="26" spans="1:89" s="11" customFormat="1" ht="15.75" thickBot="1">
      <c r="A26" s="12"/>
      <c r="B26" s="12"/>
      <c r="C26" s="8"/>
      <c r="D26" s="12"/>
      <c r="E26" s="12"/>
      <c r="P26" s="31"/>
      <c r="Q26" s="31"/>
      <c r="R26" s="31"/>
      <c r="S26" s="31"/>
      <c r="T26" s="31"/>
      <c r="U26" s="31"/>
      <c r="BP26" s="16" t="s">
        <v>18</v>
      </c>
      <c r="BQ26" s="212" t="s">
        <v>26</v>
      </c>
      <c r="BY26" s="84" t="s">
        <v>17</v>
      </c>
      <c r="BZ26" s="85" t="s">
        <v>30</v>
      </c>
      <c r="CH26" s="236" t="s">
        <v>40</v>
      </c>
      <c r="CI26" s="236"/>
      <c r="CJ26" s="236"/>
      <c r="CK26" s="236"/>
    </row>
    <row r="27" spans="1:89" s="11" customFormat="1" ht="15">
      <c r="A27" s="12"/>
      <c r="B27" s="12"/>
      <c r="C27" s="8"/>
      <c r="D27" s="12"/>
      <c r="E27" s="12"/>
      <c r="P27" s="31"/>
      <c r="Q27" s="31"/>
      <c r="R27" s="31"/>
      <c r="S27" s="31"/>
      <c r="T27" s="31"/>
      <c r="U27" s="31"/>
      <c r="BY27" s="84" t="s">
        <v>29</v>
      </c>
      <c r="BZ27" s="85" t="s">
        <v>31</v>
      </c>
      <c r="CH27" s="236"/>
      <c r="CI27" s="236"/>
      <c r="CJ27" s="236"/>
      <c r="CK27" s="236"/>
    </row>
    <row r="28" spans="1:21" s="11" customFormat="1" ht="14.25">
      <c r="A28" s="12"/>
      <c r="B28" s="12"/>
      <c r="C28" s="8"/>
      <c r="D28" s="12"/>
      <c r="E28" s="12"/>
      <c r="P28" s="31"/>
      <c r="Q28" s="31"/>
      <c r="R28" s="31"/>
      <c r="S28" s="31"/>
      <c r="T28" s="31"/>
      <c r="U28" s="31"/>
    </row>
    <row r="29" spans="1:21" s="11" customFormat="1" ht="14.25">
      <c r="A29" s="12"/>
      <c r="B29" s="12"/>
      <c r="C29" s="8"/>
      <c r="D29" s="12"/>
      <c r="E29" s="12"/>
      <c r="P29" s="31"/>
      <c r="Q29" s="31"/>
      <c r="R29" s="31"/>
      <c r="S29" s="31"/>
      <c r="T29" s="31"/>
      <c r="U29" s="31"/>
    </row>
    <row r="30" spans="1:21" s="11" customFormat="1" ht="14.25">
      <c r="A30" s="12"/>
      <c r="B30" s="12"/>
      <c r="C30" s="8"/>
      <c r="D30" s="12"/>
      <c r="E30" s="12"/>
      <c r="P30" s="31"/>
      <c r="Q30" s="31"/>
      <c r="R30" s="31"/>
      <c r="S30" s="31"/>
      <c r="T30" s="31"/>
      <c r="U30" s="31"/>
    </row>
    <row r="31" spans="1:21" s="11" customFormat="1" ht="14.25">
      <c r="A31" s="12"/>
      <c r="B31" s="12"/>
      <c r="C31" s="8"/>
      <c r="D31" s="12"/>
      <c r="E31" s="12"/>
      <c r="P31" s="31"/>
      <c r="Q31" s="31"/>
      <c r="R31" s="31"/>
      <c r="S31" s="31"/>
      <c r="T31" s="31"/>
      <c r="U31" s="31"/>
    </row>
    <row r="32" spans="1:21" s="11" customFormat="1" ht="14.25">
      <c r="A32" s="12"/>
      <c r="B32" s="12"/>
      <c r="C32" s="8"/>
      <c r="D32" s="12"/>
      <c r="E32" s="12"/>
      <c r="P32" s="31"/>
      <c r="Q32" s="31"/>
      <c r="R32" s="31"/>
      <c r="S32" s="31"/>
      <c r="T32" s="31"/>
      <c r="U32" s="31"/>
    </row>
    <row r="33" spans="1:21" s="11" customFormat="1" ht="14.25">
      <c r="A33" s="12"/>
      <c r="B33" s="12"/>
      <c r="C33" s="8"/>
      <c r="D33" s="12"/>
      <c r="E33" s="12"/>
      <c r="P33" s="31"/>
      <c r="Q33" s="31"/>
      <c r="R33" s="31"/>
      <c r="S33" s="31"/>
      <c r="T33" s="31"/>
      <c r="U33" s="31"/>
    </row>
    <row r="34" spans="1:21" s="11" customFormat="1" ht="14.25">
      <c r="A34" s="12"/>
      <c r="B34" s="12"/>
      <c r="C34" s="8"/>
      <c r="D34" s="12"/>
      <c r="E34" s="12"/>
      <c r="P34" s="31"/>
      <c r="Q34" s="31"/>
      <c r="R34" s="31"/>
      <c r="S34" s="31"/>
      <c r="T34" s="31"/>
      <c r="U34" s="31"/>
    </row>
    <row r="35" spans="1:21" s="11" customFormat="1" ht="14.25">
      <c r="A35" s="12"/>
      <c r="B35" s="12"/>
      <c r="C35" s="8"/>
      <c r="D35" s="12"/>
      <c r="E35" s="12"/>
      <c r="P35" s="31"/>
      <c r="Q35" s="31"/>
      <c r="R35" s="31"/>
      <c r="S35" s="31"/>
      <c r="T35" s="31"/>
      <c r="U35" s="31"/>
    </row>
    <row r="36" spans="1:21" s="11" customFormat="1" ht="14.25">
      <c r="A36" s="12"/>
      <c r="B36" s="12"/>
      <c r="C36" s="8"/>
      <c r="D36" s="12"/>
      <c r="E36" s="12"/>
      <c r="P36" s="31"/>
      <c r="Q36" s="31"/>
      <c r="R36" s="31"/>
      <c r="S36" s="31"/>
      <c r="T36" s="31"/>
      <c r="U36" s="31"/>
    </row>
    <row r="37" spans="1:21" s="11" customFormat="1" ht="14.25">
      <c r="A37" s="12"/>
      <c r="B37" s="12"/>
      <c r="C37" s="8"/>
      <c r="D37" s="12"/>
      <c r="E37" s="12"/>
      <c r="P37" s="31"/>
      <c r="Q37" s="31"/>
      <c r="R37" s="31"/>
      <c r="S37" s="31"/>
      <c r="T37" s="31"/>
      <c r="U37" s="31"/>
    </row>
    <row r="38" spans="1:21" s="11" customFormat="1" ht="14.25">
      <c r="A38" s="12"/>
      <c r="B38" s="12"/>
      <c r="C38" s="8"/>
      <c r="D38" s="12"/>
      <c r="E38" s="12"/>
      <c r="P38" s="31"/>
      <c r="Q38" s="31"/>
      <c r="R38" s="31"/>
      <c r="S38" s="31"/>
      <c r="T38" s="31"/>
      <c r="U38" s="31"/>
    </row>
    <row r="39" spans="1:5" ht="14.25">
      <c r="A39" s="7"/>
      <c r="B39" s="7"/>
      <c r="C39" s="8"/>
      <c r="D39" s="7"/>
      <c r="E39" s="7"/>
    </row>
    <row r="40" spans="1:5" ht="14.25">
      <c r="A40" s="7"/>
      <c r="B40" s="7"/>
      <c r="C40" s="7"/>
      <c r="D40" s="7"/>
      <c r="E40" s="7"/>
    </row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mergeCells count="56">
    <mergeCell ref="CH25:CK25"/>
    <mergeCell ref="CH26:CK27"/>
    <mergeCell ref="BG12:BJ12"/>
    <mergeCell ref="AF14:AG14"/>
    <mergeCell ref="AF13:AG13"/>
    <mergeCell ref="BY22:CG22"/>
    <mergeCell ref="CH22:CP22"/>
    <mergeCell ref="BG22:BO22"/>
    <mergeCell ref="BP22:BX22"/>
    <mergeCell ref="CH14:CI14"/>
    <mergeCell ref="O8:Q8"/>
    <mergeCell ref="O4:Q4"/>
    <mergeCell ref="X4:Z4"/>
    <mergeCell ref="AG4:AI4"/>
    <mergeCell ref="AG8:AI8"/>
    <mergeCell ref="AF1:AF2"/>
    <mergeCell ref="AG1:AG2"/>
    <mergeCell ref="AF3:AR3"/>
    <mergeCell ref="BH13:BJ13"/>
    <mergeCell ref="AX3:BJ3"/>
    <mergeCell ref="BH4:BJ4"/>
    <mergeCell ref="AY4:BA4"/>
    <mergeCell ref="AY8:BA8"/>
    <mergeCell ref="AP4:AR4"/>
    <mergeCell ref="AX12:BA12"/>
    <mergeCell ref="A1:I1"/>
    <mergeCell ref="N1:N2"/>
    <mergeCell ref="A3:D3"/>
    <mergeCell ref="E3:L3"/>
    <mergeCell ref="N3:Z3"/>
    <mergeCell ref="O1:O2"/>
    <mergeCell ref="J1:M1"/>
    <mergeCell ref="BP3:CB3"/>
    <mergeCell ref="BP12:BS12"/>
    <mergeCell ref="DW1:EE3"/>
    <mergeCell ref="CH3:CK3"/>
    <mergeCell ref="BQ4:BS4"/>
    <mergeCell ref="BQ8:BS8"/>
    <mergeCell ref="BZ4:CB4"/>
    <mergeCell ref="CH2:CK2"/>
    <mergeCell ref="EF2:EM3"/>
    <mergeCell ref="CV1:DD3"/>
    <mergeCell ref="DE1:DM3"/>
    <mergeCell ref="DN1:DV3"/>
    <mergeCell ref="W22:AE22"/>
    <mergeCell ref="AF22:AN22"/>
    <mergeCell ref="AO22:AW22"/>
    <mergeCell ref="AX22:BF22"/>
    <mergeCell ref="BH14:BJ14"/>
    <mergeCell ref="AY13:BA13"/>
    <mergeCell ref="AY14:BA14"/>
    <mergeCell ref="DW22:EE22"/>
    <mergeCell ref="CQ22:CU22"/>
    <mergeCell ref="CV22:DD22"/>
    <mergeCell ref="DN22:DV22"/>
    <mergeCell ref="DE22:DM22"/>
  </mergeCells>
  <dataValidations count="17">
    <dataValidation type="custom" allowBlank="1" showInputMessage="1" showErrorMessage="1" sqref="AC4 AL4 AU4 BM4 BV4 CE4 CS4 DB4 DK4 DT4 EC4 EL4 T4 CN4 BD4">
      <formula1>AND(SUM(AC5:AC13)&lt;19,AC5:AC13&lt;6,AC5:AC13&gt;0,MOD(AC5:AC13,1)=0)</formula1>
    </dataValidation>
    <dataValidation type="whole" allowBlank="1" showInputMessage="1" showErrorMessage="1" sqref="DY5:DZ11 BR5:BS6 CA5:CB9 CA13:CB13 CJ5:CK13 AH5:AI6 AQ13:AR13 BI5:BJ11 P5:Q7 CX13:CY13 AH13:AI13 P9:Q11 BR9:BS11 AQ5:AR11 AZ9:BA11 BR13:BS13 EH5:EI11 CX5:CY11 DY13:DZ13 EH13:EI13 DG5:DH13 AH9:AI11 Y5:Z11 AZ5:BA6">
      <formula1>0</formula1>
      <formula2>40</formula2>
    </dataValidation>
    <dataValidation type="custom" allowBlank="1" showInputMessage="1" showErrorMessage="1" sqref="CS5:CS13">
      <formula1>AND(SUM($CS$5:$CS$13)&lt;19,$CS$5:$CS$13&lt;6,$CS$5:$CS$13&gt;0,MOD($CS$5:$CS$13,1)=0)</formula1>
    </dataValidation>
    <dataValidation type="custom" allowBlank="1" showInputMessage="1" showErrorMessage="1" sqref="DB5:DB13">
      <formula1>AND(SUM($DB$5:$DB$13)&lt;19,$DB$5:$DB$13&lt;6,$DB$5:$DB$13&gt;0,MOD($DB$5:$DB$13,1)=0)</formula1>
    </dataValidation>
    <dataValidation type="custom" allowBlank="1" showInputMessage="1" showErrorMessage="1" sqref="DK5:DK13">
      <formula1>AND(SUM($DK$5:$DK$13)&lt;19,$DK$5:$DK$13&lt;6,$DK$5:$DK$13&gt;0,MOD($DK$5:$DK$13,1)=0)</formula1>
    </dataValidation>
    <dataValidation type="custom" allowBlank="1" showInputMessage="1" showErrorMessage="1" sqref="DT5:DT13">
      <formula1>AND(SUM($DT$5:$DT$13)&lt;19,$DT$5:$DT$13&lt;6,$DT$5:$DT$13&gt;0,MOD($DT$5:$DT$13,1)=0)</formula1>
    </dataValidation>
    <dataValidation type="custom" allowBlank="1" showInputMessage="1" showErrorMessage="1" sqref="EC5:EC13">
      <formula1>AND(SUM($EC$5:$EC$13)&lt;19,$EC$5:$EC$13&lt;6,$EC$5:$EC$13&gt;0,MOD($EC$5:$EC$13,1)=0)</formula1>
    </dataValidation>
    <dataValidation type="custom" allowBlank="1" showInputMessage="1" showErrorMessage="1" sqref="EL5:EL13">
      <formula1>AND(SUM($EL$5:$EL$13)&lt;19,$EL$5:$EL$13&lt;6,$EL$5:$EL$13&gt;0,MOD($EL$5:$EL$13,1)=0)</formula1>
    </dataValidation>
    <dataValidation type="custom" allowBlank="1" showInputMessage="1" showErrorMessage="1" sqref="AC5:AC13">
      <formula1>AND(SUM($AC$5:$AC$13)&lt;19,$AC$5:$AC$13&lt;6,$AC$5:$AC$13&gt;0,MOD($AC$5:$AC$13,1)=0)</formula1>
    </dataValidation>
    <dataValidation type="custom" allowBlank="1" showInputMessage="1" showErrorMessage="1" sqref="T5:T14">
      <formula1>AND(SUM($T$5:$T$13)&lt;19,$T$5:$T$13&lt;6,$T$5:$T$13&gt;0,MOD($T$5:$T$13,1)=0)</formula1>
    </dataValidation>
    <dataValidation type="custom" allowBlank="1" showInputMessage="1" showErrorMessage="1" sqref="AL5:AL13">
      <formula1>AND(SUM($AL$5:$AL$13)&lt;19,$AL$5:$AL$13&lt;6,$AL$5:$AL$13&gt;0,MOD($AL$5:$AL$13,1)=0)</formula1>
    </dataValidation>
    <dataValidation type="custom" allowBlank="1" showInputMessage="1" showErrorMessage="1" sqref="AU5:AU13">
      <formula1>AND(SUM($AU$5:$AU$13)&lt;19,$AU$5:$AU$13&lt;6,$AU$5:$AU$13&gt;0,MOD($AU$5:$AU$13,1)=0)</formula1>
    </dataValidation>
    <dataValidation type="custom" allowBlank="1" showInputMessage="1" showErrorMessage="1" sqref="BD5:BD13">
      <formula1>AND(SUM($BD$5:$BD$13)&lt;19,$BD$5:$BD$13&lt;6,$BD$5:$BD$13&gt;0,MOD($BD$5:$BD$13,1)=0)</formula1>
    </dataValidation>
    <dataValidation type="custom" allowBlank="1" showInputMessage="1" showErrorMessage="1" sqref="BM5:BM13">
      <formula1>AND(SUM($BM$5:$BM$13)&lt;19,$BM$5:$BM$13&lt;6,$BM$5:$BM$13&gt;0,MOD($BM$5:$BM$13,1)=0)</formula1>
    </dataValidation>
    <dataValidation type="custom" allowBlank="1" showInputMessage="1" showErrorMessage="1" sqref="BV5:BV13">
      <formula1>AND(SUM($BV$5:$BV$13)&lt;19,$BV$5:$BV$13&lt;6,$BV$5:$BV$13&gt;0,MOD($BV$5:$BV$13,1)=0)</formula1>
    </dataValidation>
    <dataValidation type="custom" allowBlank="1" showInputMessage="1" showErrorMessage="1" sqref="CE5:CE13">
      <formula1>AND(SUM($CE$5:$CE$13)&lt;19,$CE$5:$CE$13&lt;6,$CE$5:$CE$13&gt;0,MOD($CE$5:$CE$13,1)=0)</formula1>
    </dataValidation>
    <dataValidation type="custom" allowBlank="1" showInputMessage="1" showErrorMessage="1" sqref="CN5:CN13">
      <formula1>AND(SUM($CN$5:$CN$13)&lt;19,$CN$5:$CN$13&lt;6,$CN$5:$CN$13&gt;0,MOD($CN$5:$CN$13,1)=0)</formula1>
    </dataValidation>
  </dataValidations>
  <hyperlinks>
    <hyperlink ref="O1" r:id="rId1" display="ue40@gertmitte.de"/>
  </hyperlink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6" r:id="rId4"/>
  <colBreaks count="4" manualBreakCount="4">
    <brk id="49" min="3" max="23" man="1"/>
    <brk id="67" max="22" man="1"/>
    <brk id="85" min="3" max="23" man="1"/>
    <brk id="99" min="3" max="2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D297"/>
  <sheetViews>
    <sheetView workbookViewId="0" topLeftCell="A1">
      <selection activeCell="A1" sqref="A1"/>
    </sheetView>
  </sheetViews>
  <sheetFormatPr defaultColWidth="11.00390625" defaultRowHeight="14.25"/>
  <cols>
    <col min="1" max="2" width="23.875" style="3" customWidth="1"/>
    <col min="3" max="4" width="4.00390625" style="3" customWidth="1"/>
    <col min="5" max="15" width="19.625" style="0" customWidth="1"/>
    <col min="16" max="16384" width="18.625" style="0" customWidth="1"/>
  </cols>
  <sheetData>
    <row r="1" spans="1:4" ht="15">
      <c r="A1" s="5" t="s">
        <v>27</v>
      </c>
      <c r="B1" s="4" t="s">
        <v>16</v>
      </c>
      <c r="C1" s="6">
        <v>3</v>
      </c>
      <c r="D1" s="6">
        <v>0</v>
      </c>
    </row>
    <row r="2" spans="1:4" ht="15">
      <c r="A2" s="4" t="s">
        <v>16</v>
      </c>
      <c r="B2" s="5" t="s">
        <v>29</v>
      </c>
      <c r="C2" s="6">
        <v>0</v>
      </c>
      <c r="D2" s="6">
        <v>2</v>
      </c>
    </row>
    <row r="3" spans="1:4" ht="15">
      <c r="A3" s="4" t="s">
        <v>16</v>
      </c>
      <c r="B3" s="5" t="s">
        <v>18</v>
      </c>
      <c r="C3" s="6">
        <v>1</v>
      </c>
      <c r="D3" s="6">
        <v>0</v>
      </c>
    </row>
    <row r="4" spans="1:4" ht="15">
      <c r="A4" s="4" t="s">
        <v>16</v>
      </c>
      <c r="B4" s="5" t="s">
        <v>17</v>
      </c>
      <c r="C4" s="6">
        <v>2</v>
      </c>
      <c r="D4" s="6">
        <v>3</v>
      </c>
    </row>
    <row r="5" spans="1:4" ht="15">
      <c r="A5" s="4" t="s">
        <v>16</v>
      </c>
      <c r="B5" s="5" t="s">
        <v>26</v>
      </c>
      <c r="C5" s="6">
        <v>1</v>
      </c>
      <c r="D5" s="6">
        <v>3</v>
      </c>
    </row>
    <row r="6" spans="1:4" ht="15">
      <c r="A6" s="4" t="s">
        <v>16</v>
      </c>
      <c r="B6" s="5" t="s">
        <v>30</v>
      </c>
      <c r="C6" s="6"/>
      <c r="D6" s="6"/>
    </row>
    <row r="7" spans="1:4" ht="15">
      <c r="A7" s="4" t="s">
        <v>16</v>
      </c>
      <c r="B7" s="5" t="s">
        <v>31</v>
      </c>
      <c r="C7" s="6"/>
      <c r="D7" s="6"/>
    </row>
    <row r="8" spans="1:4" ht="15">
      <c r="A8" s="4" t="s">
        <v>16</v>
      </c>
      <c r="B8" s="5" t="s">
        <v>28</v>
      </c>
      <c r="C8" s="6"/>
      <c r="D8" s="6"/>
    </row>
    <row r="9" spans="1:4" ht="15">
      <c r="A9" s="4"/>
      <c r="B9" s="5"/>
      <c r="C9" s="6"/>
      <c r="D9" s="6"/>
    </row>
    <row r="10" spans="1:4" ht="15">
      <c r="A10" s="4"/>
      <c r="B10" s="5"/>
      <c r="C10" s="6"/>
      <c r="D10" s="6"/>
    </row>
    <row r="11" spans="1:4" ht="15">
      <c r="A11" s="4"/>
      <c r="B11" s="4"/>
      <c r="C11" s="6"/>
      <c r="D11" s="6"/>
    </row>
    <row r="12" spans="1:4" ht="15">
      <c r="A12" s="4"/>
      <c r="B12" s="4"/>
      <c r="C12" s="6"/>
      <c r="D12" s="6"/>
    </row>
    <row r="13" spans="1:4" ht="15">
      <c r="A13" s="4"/>
      <c r="B13" s="4"/>
      <c r="C13" s="6"/>
      <c r="D13" s="6"/>
    </row>
    <row r="14" spans="1:4" ht="15">
      <c r="A14" s="4"/>
      <c r="B14" s="4"/>
      <c r="C14" s="6"/>
      <c r="D14" s="6"/>
    </row>
    <row r="15" spans="1:4" ht="15">
      <c r="A15" s="4"/>
      <c r="B15" s="4"/>
      <c r="C15" s="6"/>
      <c r="D15" s="6"/>
    </row>
    <row r="16" spans="1:4" ht="15">
      <c r="A16" s="4"/>
      <c r="B16" s="4"/>
      <c r="C16" s="6"/>
      <c r="D16" s="6"/>
    </row>
    <row r="17" spans="1:4" ht="15">
      <c r="A17" s="4"/>
      <c r="B17" s="4"/>
      <c r="C17" s="6"/>
      <c r="D17" s="6"/>
    </row>
    <row r="18" spans="1:4" ht="15">
      <c r="A18" s="4"/>
      <c r="B18" s="4"/>
      <c r="C18" s="6"/>
      <c r="D18" s="6"/>
    </row>
    <row r="19" spans="1:4" ht="15">
      <c r="A19" s="4"/>
      <c r="B19" s="4"/>
      <c r="C19" s="6"/>
      <c r="D19" s="6"/>
    </row>
    <row r="20" spans="1:4" ht="15">
      <c r="A20" s="4"/>
      <c r="B20" s="4"/>
      <c r="C20" s="6"/>
      <c r="D20" s="6"/>
    </row>
    <row r="21" spans="1:4" ht="15">
      <c r="A21" s="4"/>
      <c r="B21" s="4"/>
      <c r="C21" s="6"/>
      <c r="D21" s="6"/>
    </row>
    <row r="22" spans="1:4" ht="15">
      <c r="A22" s="4"/>
      <c r="B22" s="4"/>
      <c r="C22" s="6"/>
      <c r="D22" s="6"/>
    </row>
    <row r="23" spans="1:4" ht="15">
      <c r="A23" s="4"/>
      <c r="B23" s="4"/>
      <c r="C23" s="6"/>
      <c r="D23" s="6"/>
    </row>
    <row r="24" spans="1:4" ht="15">
      <c r="A24" s="4"/>
      <c r="B24" s="4"/>
      <c r="C24" s="6"/>
      <c r="D24" s="6"/>
    </row>
    <row r="25" spans="1:4" ht="15">
      <c r="A25" s="4"/>
      <c r="B25" s="4"/>
      <c r="C25" s="6"/>
      <c r="D25" s="6"/>
    </row>
    <row r="26" spans="1:4" ht="15">
      <c r="A26" s="4"/>
      <c r="B26" s="4"/>
      <c r="C26" s="6"/>
      <c r="D26" s="6"/>
    </row>
    <row r="27" spans="1:4" ht="15">
      <c r="A27" s="4"/>
      <c r="B27" s="4"/>
      <c r="C27" s="6"/>
      <c r="D27" s="6"/>
    </row>
    <row r="28" spans="1:4" ht="15">
      <c r="A28" s="4"/>
      <c r="B28" s="4"/>
      <c r="C28" s="6"/>
      <c r="D28" s="6"/>
    </row>
    <row r="29" spans="1:4" ht="15">
      <c r="A29" s="4"/>
      <c r="B29" s="4"/>
      <c r="C29" s="6"/>
      <c r="D29" s="6"/>
    </row>
    <row r="30" spans="1:4" ht="15">
      <c r="A30" s="4"/>
      <c r="B30" s="4"/>
      <c r="C30" s="6"/>
      <c r="D30" s="6"/>
    </row>
    <row r="31" spans="1:4" ht="15">
      <c r="A31" s="4"/>
      <c r="B31" s="4"/>
      <c r="C31" s="6"/>
      <c r="D31" s="6"/>
    </row>
    <row r="32" spans="1:4" ht="15">
      <c r="A32" s="4"/>
      <c r="B32" s="4"/>
      <c r="C32" s="6"/>
      <c r="D32" s="6"/>
    </row>
    <row r="33" spans="1:4" ht="15">
      <c r="A33" s="4"/>
      <c r="B33" s="4"/>
      <c r="C33" s="6"/>
      <c r="D33" s="6"/>
    </row>
    <row r="34" spans="1:4" ht="15">
      <c r="A34" s="4"/>
      <c r="B34" s="4"/>
      <c r="C34" s="6"/>
      <c r="D34" s="6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13"/>
  <sheetViews>
    <sheetView workbookViewId="0" topLeftCell="A1">
      <selection activeCell="C28" sqref="C28"/>
    </sheetView>
  </sheetViews>
  <sheetFormatPr defaultColWidth="11.00390625" defaultRowHeight="14.25"/>
  <cols>
    <col min="1" max="1" width="10.00390625" style="92" customWidth="1"/>
    <col min="2" max="2" width="5.50390625" style="92" customWidth="1"/>
    <col min="3" max="3" width="5.00390625" style="92" customWidth="1"/>
    <col min="4" max="4" width="15.375" style="92" customWidth="1"/>
    <col min="5" max="5" width="4.125" style="92" customWidth="1"/>
    <col min="6" max="7" width="6.00390625" style="92" customWidth="1"/>
    <col min="8" max="8" width="5.625" style="92" customWidth="1"/>
    <col min="9" max="9" width="6.625" style="92" customWidth="1"/>
    <col min="10" max="10" width="5.50390625" style="92" customWidth="1"/>
    <col min="11" max="11" width="7.625" style="92" customWidth="1"/>
    <col min="12" max="12" width="7.125" style="92" customWidth="1"/>
    <col min="13" max="13" width="5.125" style="92" customWidth="1"/>
    <col min="14" max="16384" width="10.00390625" style="92" customWidth="1"/>
  </cols>
  <sheetData>
    <row r="3" spans="2:13" ht="18.75" thickBot="1">
      <c r="B3" s="89" t="str">
        <f>Tabelle1!A4</f>
        <v>Rang</v>
      </c>
      <c r="C3" s="89"/>
      <c r="D3" s="89" t="str">
        <f>Tabelle1!C4</f>
        <v>VEREIN</v>
      </c>
      <c r="E3" s="90" t="str">
        <f>Tabelle1!D4</f>
        <v>Sp.</v>
      </c>
      <c r="F3" s="90" t="str">
        <f>Tabelle1!E4</f>
        <v>gew</v>
      </c>
      <c r="G3" s="90" t="str">
        <f>Tabelle1!F4</f>
        <v>un</v>
      </c>
      <c r="H3" s="90" t="str">
        <f>Tabelle1!G4</f>
        <v>verl</v>
      </c>
      <c r="I3" s="90" t="str">
        <f>Tabelle1!H4</f>
        <v>Tore</v>
      </c>
      <c r="J3" s="90" t="str">
        <f>Tabelle1!I4</f>
        <v>Tore-</v>
      </c>
      <c r="K3" s="89" t="str">
        <f>Tabelle1!J4</f>
        <v>Diff</v>
      </c>
      <c r="L3" s="89" t="str">
        <f>Tabelle1!K4</f>
        <v>Punkte</v>
      </c>
      <c r="M3" s="91"/>
    </row>
    <row r="4" spans="2:13" ht="18">
      <c r="B4" s="93">
        <f>Tabelle1!A5</f>
        <v>1</v>
      </c>
      <c r="C4" s="94"/>
      <c r="D4" s="95" t="str">
        <f>Tabelle1!C5</f>
        <v>PSV Lackhausen</v>
      </c>
      <c r="E4" s="96">
        <f>Tabelle1!D5</f>
        <v>6</v>
      </c>
      <c r="F4" s="96">
        <f>Tabelle1!E5</f>
        <v>4</v>
      </c>
      <c r="G4" s="96">
        <f>Tabelle1!F5</f>
        <v>1</v>
      </c>
      <c r="H4" s="96">
        <f>Tabelle1!G5</f>
        <v>1</v>
      </c>
      <c r="I4" s="96">
        <f>Tabelle1!H5</f>
        <v>12</v>
      </c>
      <c r="J4" s="96">
        <f>Tabelle1!I5</f>
        <v>6</v>
      </c>
      <c r="K4" s="97">
        <f>Tabelle1!J5</f>
        <v>6</v>
      </c>
      <c r="L4" s="98">
        <f>Tabelle1!K5</f>
        <v>13</v>
      </c>
      <c r="M4" s="99"/>
    </row>
    <row r="5" spans="2:13" ht="18">
      <c r="B5" s="100">
        <f>Tabelle1!A6</f>
        <v>2</v>
      </c>
      <c r="C5" s="101"/>
      <c r="D5" s="102" t="str">
        <f>Tabelle1!C6</f>
        <v>SV Spellen</v>
      </c>
      <c r="E5" s="103">
        <f>Tabelle1!D6</f>
        <v>4</v>
      </c>
      <c r="F5" s="103">
        <f>Tabelle1!E6</f>
        <v>3</v>
      </c>
      <c r="G5" s="103">
        <f>Tabelle1!F6</f>
        <v>1</v>
      </c>
      <c r="H5" s="103">
        <f>Tabelle1!G6</f>
        <v>0</v>
      </c>
      <c r="I5" s="103">
        <f>Tabelle1!H6</f>
        <v>6</v>
      </c>
      <c r="J5" s="103">
        <f>Tabelle1!I6</f>
        <v>1</v>
      </c>
      <c r="K5" s="104">
        <f>Tabelle1!J6</f>
        <v>5</v>
      </c>
      <c r="L5" s="105">
        <f>Tabelle1!K6</f>
        <v>10</v>
      </c>
      <c r="M5" s="106"/>
    </row>
    <row r="6" spans="2:13" ht="18">
      <c r="B6" s="100">
        <f>Tabelle1!A7</f>
        <v>3</v>
      </c>
      <c r="C6" s="101"/>
      <c r="D6" s="102" t="str">
        <f>Tabelle1!C7</f>
        <v>BW Dingden</v>
      </c>
      <c r="E6" s="103">
        <f>Tabelle1!D7</f>
        <v>4</v>
      </c>
      <c r="F6" s="103">
        <f>Tabelle1!E7</f>
        <v>2</v>
      </c>
      <c r="G6" s="103">
        <f>Tabelle1!F7</f>
        <v>2</v>
      </c>
      <c r="H6" s="103">
        <f>Tabelle1!G7</f>
        <v>0</v>
      </c>
      <c r="I6" s="103">
        <f>Tabelle1!H7</f>
        <v>12</v>
      </c>
      <c r="J6" s="103">
        <f>Tabelle1!I7</f>
        <v>6</v>
      </c>
      <c r="K6" s="104">
        <f>Tabelle1!J7</f>
        <v>6</v>
      </c>
      <c r="L6" s="105">
        <f>Tabelle1!K7</f>
        <v>8</v>
      </c>
      <c r="M6" s="106"/>
    </row>
    <row r="7" spans="2:13" ht="18">
      <c r="B7" s="100">
        <f>Tabelle1!A8</f>
        <v>4</v>
      </c>
      <c r="C7" s="101"/>
      <c r="D7" s="102" t="str">
        <f>Tabelle1!C8</f>
        <v>DJK TuS Stenern</v>
      </c>
      <c r="E7" s="103">
        <f>Tabelle1!D8</f>
        <v>4</v>
      </c>
      <c r="F7" s="103">
        <f>Tabelle1!E8</f>
        <v>2</v>
      </c>
      <c r="G7" s="103">
        <f>Tabelle1!F8</f>
        <v>2</v>
      </c>
      <c r="H7" s="103">
        <f>Tabelle1!G8</f>
        <v>0</v>
      </c>
      <c r="I7" s="103">
        <f>Tabelle1!H8</f>
        <v>8</v>
      </c>
      <c r="J7" s="103">
        <f>Tabelle1!I8</f>
        <v>4</v>
      </c>
      <c r="K7" s="104">
        <f>Tabelle1!J8</f>
        <v>4</v>
      </c>
      <c r="L7" s="105">
        <f>Tabelle1!K8</f>
        <v>8</v>
      </c>
      <c r="M7" s="106"/>
    </row>
    <row r="8" spans="2:13" ht="18">
      <c r="B8" s="100">
        <f>Tabelle1!A9</f>
        <v>5</v>
      </c>
      <c r="C8" s="101"/>
      <c r="D8" s="102" t="str">
        <f>Tabelle1!C9</f>
        <v>Westfalia Anholt</v>
      </c>
      <c r="E8" s="103">
        <f>Tabelle1!D9</f>
        <v>5</v>
      </c>
      <c r="F8" s="103">
        <f>Tabelle1!E9</f>
        <v>2</v>
      </c>
      <c r="G8" s="103">
        <f>Tabelle1!F9</f>
        <v>1</v>
      </c>
      <c r="H8" s="103">
        <f>Tabelle1!G9</f>
        <v>2</v>
      </c>
      <c r="I8" s="103">
        <f>Tabelle1!H9</f>
        <v>10</v>
      </c>
      <c r="J8" s="103">
        <f>Tabelle1!I9</f>
        <v>10</v>
      </c>
      <c r="K8" s="104">
        <f>Tabelle1!J9</f>
        <v>0</v>
      </c>
      <c r="L8" s="105">
        <f>Tabelle1!K9</f>
        <v>7</v>
      </c>
      <c r="M8" s="106"/>
    </row>
    <row r="9" spans="2:13" ht="18">
      <c r="B9" s="100">
        <f>Tabelle1!A10</f>
        <v>6</v>
      </c>
      <c r="C9" s="101"/>
      <c r="D9" s="102" t="str">
        <f>Tabelle1!C10</f>
        <v>GW Lankern</v>
      </c>
      <c r="E9" s="103">
        <f>Tabelle1!D10</f>
        <v>6</v>
      </c>
      <c r="F9" s="103">
        <f>Tabelle1!E10</f>
        <v>1</v>
      </c>
      <c r="G9" s="103">
        <f>Tabelle1!F10</f>
        <v>2</v>
      </c>
      <c r="H9" s="103">
        <f>Tabelle1!G10</f>
        <v>3</v>
      </c>
      <c r="I9" s="103">
        <f>Tabelle1!H10</f>
        <v>6</v>
      </c>
      <c r="J9" s="103">
        <f>Tabelle1!I10</f>
        <v>12</v>
      </c>
      <c r="K9" s="104">
        <f>Tabelle1!J10</f>
        <v>-6</v>
      </c>
      <c r="L9" s="105">
        <f>Tabelle1!K10</f>
        <v>5</v>
      </c>
      <c r="M9" s="106"/>
    </row>
    <row r="10" spans="2:13" ht="18">
      <c r="B10" s="100">
        <f>Tabelle1!A11</f>
        <v>7</v>
      </c>
      <c r="C10" s="101"/>
      <c r="D10" s="102" t="str">
        <f>Tabelle1!C11</f>
        <v>SV Rees</v>
      </c>
      <c r="E10" s="103">
        <f>Tabelle1!D11</f>
        <v>6</v>
      </c>
      <c r="F10" s="103">
        <f>Tabelle1!E11</f>
        <v>1</v>
      </c>
      <c r="G10" s="103">
        <f>Tabelle1!F11</f>
        <v>1</v>
      </c>
      <c r="H10" s="103">
        <f>Tabelle1!G11</f>
        <v>4</v>
      </c>
      <c r="I10" s="103">
        <f>Tabelle1!H11</f>
        <v>8</v>
      </c>
      <c r="J10" s="103">
        <f>Tabelle1!I11</f>
        <v>13</v>
      </c>
      <c r="K10" s="104">
        <f>Tabelle1!J11</f>
        <v>-5</v>
      </c>
      <c r="L10" s="105">
        <f>Tabelle1!K11</f>
        <v>4</v>
      </c>
      <c r="M10" s="106"/>
    </row>
    <row r="11" spans="2:13" ht="18">
      <c r="B11" s="100">
        <f>Tabelle1!A12</f>
        <v>8</v>
      </c>
      <c r="C11" s="101"/>
      <c r="D11" s="102" t="str">
        <f>Tabelle1!C12</f>
        <v>GW Flüren</v>
      </c>
      <c r="E11" s="103">
        <f>Tabelle1!D12</f>
        <v>4</v>
      </c>
      <c r="F11" s="103">
        <f>Tabelle1!E12</f>
        <v>1</v>
      </c>
      <c r="G11" s="103">
        <f>Tabelle1!F12</f>
        <v>0</v>
      </c>
      <c r="H11" s="103">
        <f>Tabelle1!G12</f>
        <v>3</v>
      </c>
      <c r="I11" s="103">
        <f>Tabelle1!H12</f>
        <v>7</v>
      </c>
      <c r="J11" s="103">
        <f>Tabelle1!I12</f>
        <v>10</v>
      </c>
      <c r="K11" s="104">
        <f>Tabelle1!J12</f>
        <v>-3</v>
      </c>
      <c r="L11" s="105">
        <f>Tabelle1!K12</f>
        <v>3</v>
      </c>
      <c r="M11" s="106"/>
    </row>
    <row r="12" spans="2:13" ht="18">
      <c r="B12" s="100">
        <f>Tabelle1!A13</f>
        <v>9</v>
      </c>
      <c r="C12" s="101"/>
      <c r="D12" s="102" t="str">
        <f>Tabelle1!C13</f>
        <v>SV Ringenberg</v>
      </c>
      <c r="E12" s="103">
        <f>Tabelle1!D13</f>
        <v>5</v>
      </c>
      <c r="F12" s="103">
        <f>Tabelle1!E13</f>
        <v>1</v>
      </c>
      <c r="G12" s="103">
        <f>Tabelle1!F13</f>
        <v>0</v>
      </c>
      <c r="H12" s="103">
        <f>Tabelle1!G13</f>
        <v>4</v>
      </c>
      <c r="I12" s="103">
        <f>Tabelle1!H13</f>
        <v>4</v>
      </c>
      <c r="J12" s="103">
        <f>Tabelle1!I13</f>
        <v>11</v>
      </c>
      <c r="K12" s="104">
        <f>Tabelle1!J13</f>
        <v>-7</v>
      </c>
      <c r="L12" s="105">
        <f>Tabelle1!K13</f>
        <v>3</v>
      </c>
      <c r="M12" s="106"/>
    </row>
    <row r="13" spans="2:13" ht="18.75" thickBot="1">
      <c r="B13" s="107">
        <f>Tabelle1!A14</f>
        <v>0</v>
      </c>
      <c r="C13" s="108"/>
      <c r="D13" s="109">
        <f>Tabelle1!C14</f>
        <v>0</v>
      </c>
      <c r="E13" s="110">
        <f>Tabelle1!D14</f>
        <v>0</v>
      </c>
      <c r="F13" s="110">
        <f>Tabelle1!E14</f>
        <v>0</v>
      </c>
      <c r="G13" s="110">
        <f>Tabelle1!F14</f>
        <v>0</v>
      </c>
      <c r="H13" s="110">
        <f>Tabelle1!G14</f>
        <v>0</v>
      </c>
      <c r="I13" s="110">
        <f>Tabelle1!H14</f>
        <v>0</v>
      </c>
      <c r="J13" s="110">
        <f>Tabelle1!I14</f>
        <v>0</v>
      </c>
      <c r="K13" s="111">
        <f>Tabelle1!J14</f>
        <v>0</v>
      </c>
      <c r="L13" s="112">
        <f>Tabelle1!K14</f>
        <v>0</v>
      </c>
      <c r="M13" s="113"/>
    </row>
  </sheetData>
  <printOptions/>
  <pageMargins left="0.75" right="0.75" top="1" bottom="1" header="0.4921259845" footer="0.4921259845"/>
  <pageSetup horizontalDpi="600" verticalDpi="600" orientation="landscape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7"/>
  <sheetViews>
    <sheetView workbookViewId="0" topLeftCell="A1">
      <selection activeCell="O1" sqref="O1"/>
    </sheetView>
  </sheetViews>
  <sheetFormatPr defaultColWidth="10.00390625" defaultRowHeight="14.25"/>
  <cols>
    <col min="1" max="1" width="7.125" style="124" customWidth="1"/>
    <col min="2" max="2" width="22.875" style="136" customWidth="1"/>
    <col min="3" max="3" width="2.375" style="124" customWidth="1"/>
    <col min="4" max="4" width="59.25390625" style="138" customWidth="1"/>
    <col min="5" max="5" width="11.25390625" style="124" customWidth="1"/>
    <col min="6" max="16384" width="10.00390625" style="124" customWidth="1"/>
  </cols>
  <sheetData>
    <row r="3" spans="2:4" ht="23.25">
      <c r="B3" s="241" t="s">
        <v>41</v>
      </c>
      <c r="C3" s="241"/>
      <c r="D3" s="241"/>
    </row>
    <row r="4" spans="2:4" ht="15.75" customHeight="1">
      <c r="B4" s="243" t="s">
        <v>154</v>
      </c>
      <c r="C4" s="243"/>
      <c r="D4" s="243"/>
    </row>
    <row r="5" s="125" customFormat="1" ht="12.75" customHeight="1">
      <c r="D5" s="126"/>
    </row>
    <row r="6" spans="2:4" ht="46.5" customHeight="1">
      <c r="B6" s="127" t="s">
        <v>42</v>
      </c>
      <c r="C6" s="128"/>
      <c r="D6" s="129" t="s">
        <v>68</v>
      </c>
    </row>
    <row r="7" spans="2:13" ht="14.25" customHeight="1">
      <c r="B7" s="130"/>
      <c r="C7" s="131"/>
      <c r="D7" s="132"/>
      <c r="M7" s="133"/>
    </row>
    <row r="8" spans="2:4" ht="48" customHeight="1">
      <c r="B8" s="127" t="s">
        <v>43</v>
      </c>
      <c r="C8" s="131"/>
      <c r="D8" s="134" t="s">
        <v>44</v>
      </c>
    </row>
    <row r="9" spans="2:4" ht="15.75">
      <c r="B9" s="130"/>
      <c r="C9" s="131"/>
      <c r="D9" s="132"/>
    </row>
    <row r="10" spans="2:5" ht="115.5" customHeight="1">
      <c r="B10" s="127" t="s">
        <v>45</v>
      </c>
      <c r="C10" s="131"/>
      <c r="D10" s="134" t="s">
        <v>153</v>
      </c>
      <c r="E10" s="135"/>
    </row>
    <row r="11" spans="2:4" ht="17.25" customHeight="1">
      <c r="B11" s="127"/>
      <c r="C11" s="131"/>
      <c r="D11" s="134"/>
    </row>
    <row r="12" spans="2:4" ht="15.75">
      <c r="B12" s="130" t="s">
        <v>46</v>
      </c>
      <c r="C12" s="131"/>
      <c r="D12" s="132" t="s">
        <v>47</v>
      </c>
    </row>
    <row r="13" spans="2:4" ht="39" customHeight="1">
      <c r="B13" s="130"/>
      <c r="C13" s="131"/>
      <c r="D13" s="134" t="s">
        <v>48</v>
      </c>
    </row>
    <row r="14" spans="2:4" ht="15.75">
      <c r="B14" s="130"/>
      <c r="C14" s="131"/>
      <c r="D14" s="132"/>
    </row>
    <row r="15" spans="2:4" ht="15.75">
      <c r="B15" s="130" t="s">
        <v>49</v>
      </c>
      <c r="C15" s="131"/>
      <c r="D15" s="132" t="s">
        <v>50</v>
      </c>
    </row>
    <row r="16" spans="2:4" ht="15.75">
      <c r="B16" s="130"/>
      <c r="C16" s="131"/>
      <c r="D16" s="132"/>
    </row>
    <row r="17" spans="2:4" ht="15.75">
      <c r="B17" s="130" t="s">
        <v>51</v>
      </c>
      <c r="C17" s="131"/>
      <c r="D17" s="132" t="s">
        <v>52</v>
      </c>
    </row>
    <row r="18" spans="2:4" ht="14.25" customHeight="1">
      <c r="B18" s="130"/>
      <c r="C18" s="131"/>
      <c r="D18" s="132"/>
    </row>
    <row r="19" spans="2:4" ht="15.75">
      <c r="B19" s="130" t="s">
        <v>53</v>
      </c>
      <c r="C19" s="131"/>
      <c r="D19" s="132" t="s">
        <v>54</v>
      </c>
    </row>
    <row r="20" spans="2:4" ht="15.75">
      <c r="B20" s="130"/>
      <c r="C20" s="131"/>
      <c r="D20" s="132"/>
    </row>
    <row r="21" spans="2:4" ht="17.25" customHeight="1">
      <c r="B21" s="130" t="s">
        <v>55</v>
      </c>
      <c r="C21" s="131"/>
      <c r="D21" s="240" t="s">
        <v>70</v>
      </c>
    </row>
    <row r="22" spans="3:4" ht="117" customHeight="1">
      <c r="C22" s="131"/>
      <c r="D22" s="240"/>
    </row>
    <row r="23" spans="3:4" ht="15.75" customHeight="1">
      <c r="C23" s="131"/>
      <c r="D23" s="129"/>
    </row>
    <row r="24" spans="2:4" ht="15.75" customHeight="1">
      <c r="B24" s="130" t="s">
        <v>56</v>
      </c>
      <c r="C24" s="131"/>
      <c r="D24" s="242" t="s">
        <v>57</v>
      </c>
    </row>
    <row r="25" spans="3:4" ht="55.5" customHeight="1">
      <c r="C25" s="131"/>
      <c r="D25" s="242"/>
    </row>
    <row r="26" spans="3:4" ht="15" customHeight="1">
      <c r="C26" s="131"/>
      <c r="D26" s="134"/>
    </row>
    <row r="27" spans="2:4" ht="15.75">
      <c r="B27" s="130" t="s">
        <v>58</v>
      </c>
      <c r="C27" s="131"/>
      <c r="D27" s="132" t="s">
        <v>59</v>
      </c>
    </row>
    <row r="28" spans="2:4" ht="15.75">
      <c r="B28" s="130"/>
      <c r="C28" s="131"/>
      <c r="D28" s="132"/>
    </row>
    <row r="29" spans="2:4" ht="20.25" customHeight="1">
      <c r="B29" s="130" t="s">
        <v>60</v>
      </c>
      <c r="C29" s="131"/>
      <c r="D29" s="238" t="s">
        <v>61</v>
      </c>
    </row>
    <row r="30" spans="2:4" ht="14.25" customHeight="1">
      <c r="B30" s="130"/>
      <c r="C30" s="131"/>
      <c r="D30" s="239"/>
    </row>
    <row r="31" spans="2:4" ht="15.75">
      <c r="B31" s="130"/>
      <c r="C31" s="131"/>
      <c r="D31" s="137"/>
    </row>
    <row r="32" spans="2:4" ht="15.75">
      <c r="B32" s="130" t="s">
        <v>62</v>
      </c>
      <c r="C32" s="131"/>
      <c r="D32" s="132" t="s">
        <v>63</v>
      </c>
    </row>
    <row r="33" spans="2:4" ht="15.75">
      <c r="B33" s="130"/>
      <c r="C33" s="131"/>
      <c r="D33" s="132"/>
    </row>
    <row r="34" spans="2:4" ht="18.75" customHeight="1">
      <c r="B34" s="130" t="s">
        <v>64</v>
      </c>
      <c r="C34" s="131"/>
      <c r="D34" s="132" t="s">
        <v>65</v>
      </c>
    </row>
    <row r="35" spans="2:4" ht="15.75">
      <c r="B35" s="130" t="s">
        <v>66</v>
      </c>
      <c r="C35" s="131"/>
      <c r="D35" s="132"/>
    </row>
    <row r="36" spans="2:4" ht="40.5" customHeight="1">
      <c r="B36" s="127" t="s">
        <v>67</v>
      </c>
      <c r="C36" s="128"/>
      <c r="D36" s="129" t="s">
        <v>69</v>
      </c>
    </row>
    <row r="37" spans="2:4" ht="15.75">
      <c r="B37" s="130"/>
      <c r="C37" s="131"/>
      <c r="D37" s="132"/>
    </row>
  </sheetData>
  <sheetProtection/>
  <mergeCells count="5">
    <mergeCell ref="D29:D30"/>
    <mergeCell ref="D21:D22"/>
    <mergeCell ref="B3:D3"/>
    <mergeCell ref="D24:D25"/>
    <mergeCell ref="B4:D4"/>
  </mergeCells>
  <printOptions/>
  <pageMargins left="0.3937007874015748" right="0.3937007874015748" top="0.7874015748031497" bottom="0.5905511811023623" header="0.31496062992125984" footer="0.11811023622047245"/>
  <pageSetup fitToHeight="1" fitToWidth="1" horizontalDpi="600" verticalDpi="600" orientation="portrait" paperSize="9" scale="85" r:id="rId1"/>
  <headerFooter alignWithMargins="0">
    <oddFooter>&amp;LF+B Gert Reberg&amp;RRingenberg,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7">
      <selection activeCell="O1" sqref="O1"/>
    </sheetView>
  </sheetViews>
  <sheetFormatPr defaultColWidth="10.00390625" defaultRowHeight="14.25"/>
  <cols>
    <col min="1" max="1" width="21.75390625" style="139" customWidth="1"/>
    <col min="2" max="2" width="12.875" style="139" customWidth="1"/>
    <col min="3" max="3" width="12.75390625" style="139" customWidth="1"/>
    <col min="4" max="4" width="13.75390625" style="196" customWidth="1"/>
    <col min="5" max="5" width="34.125" style="139" customWidth="1"/>
    <col min="6" max="6" width="13.75390625" style="139" customWidth="1"/>
    <col min="7" max="10" width="10.00390625" style="139" customWidth="1"/>
    <col min="11" max="11" width="12.375" style="139" customWidth="1"/>
    <col min="12" max="16384" width="10.00390625" style="139" customWidth="1"/>
  </cols>
  <sheetData>
    <row r="1" spans="1:5" ht="24.75" customHeight="1">
      <c r="A1" s="244" t="s">
        <v>71</v>
      </c>
      <c r="B1" s="244"/>
      <c r="C1" s="244"/>
      <c r="D1" s="244"/>
      <c r="E1" s="244"/>
    </row>
    <row r="2" spans="1:6" ht="18" customHeight="1" thickBot="1">
      <c r="A2" s="140"/>
      <c r="B2" s="140"/>
      <c r="C2" s="140"/>
      <c r="D2" s="140"/>
      <c r="E2" s="141">
        <v>42386</v>
      </c>
      <c r="F2" s="142"/>
    </row>
    <row r="3" spans="1:6" ht="24.75" customHeight="1" thickBot="1">
      <c r="A3" s="143" t="s">
        <v>72</v>
      </c>
      <c r="B3" s="144" t="s">
        <v>73</v>
      </c>
      <c r="C3" s="145" t="s">
        <v>74</v>
      </c>
      <c r="D3" s="146" t="s">
        <v>75</v>
      </c>
      <c r="E3" s="147" t="s">
        <v>76</v>
      </c>
      <c r="F3" s="142"/>
    </row>
    <row r="4" spans="1:11" ht="24.75" customHeight="1">
      <c r="A4" s="154" t="s">
        <v>16</v>
      </c>
      <c r="B4" s="155" t="s">
        <v>77</v>
      </c>
      <c r="C4" s="156" t="s">
        <v>78</v>
      </c>
      <c r="D4" s="157" t="s">
        <v>79</v>
      </c>
      <c r="E4" s="148" t="s">
        <v>80</v>
      </c>
      <c r="H4" s="149"/>
      <c r="I4" s="149"/>
      <c r="J4" s="149"/>
      <c r="K4" s="149"/>
    </row>
    <row r="5" spans="1:11" ht="24.75" customHeight="1" thickBot="1">
      <c r="A5" s="200" t="s">
        <v>16</v>
      </c>
      <c r="B5" s="159" t="s">
        <v>159</v>
      </c>
      <c r="C5" s="160" t="s">
        <v>99</v>
      </c>
      <c r="D5" s="161" t="s">
        <v>160</v>
      </c>
      <c r="E5" s="162" t="s">
        <v>161</v>
      </c>
      <c r="H5" s="149"/>
      <c r="I5" s="149"/>
      <c r="J5" s="149"/>
      <c r="K5" s="149"/>
    </row>
    <row r="6" spans="1:5" ht="24.75" customHeight="1" thickBot="1">
      <c r="A6" s="150" t="s">
        <v>81</v>
      </c>
      <c r="B6" s="151" t="s">
        <v>82</v>
      </c>
      <c r="C6" s="152" t="s">
        <v>83</v>
      </c>
      <c r="D6" s="153" t="s">
        <v>84</v>
      </c>
      <c r="E6" s="148" t="s">
        <v>85</v>
      </c>
    </row>
    <row r="7" spans="1:5" ht="24.75" customHeight="1">
      <c r="A7" s="154" t="s">
        <v>27</v>
      </c>
      <c r="B7" s="155" t="s">
        <v>86</v>
      </c>
      <c r="C7" s="156" t="s">
        <v>87</v>
      </c>
      <c r="D7" s="157" t="s">
        <v>88</v>
      </c>
      <c r="E7" s="148" t="s">
        <v>89</v>
      </c>
    </row>
    <row r="8" spans="1:6" ht="24.75" customHeight="1" thickBot="1">
      <c r="A8" s="158" t="s">
        <v>27</v>
      </c>
      <c r="B8" s="159" t="s">
        <v>90</v>
      </c>
      <c r="C8" s="160" t="s">
        <v>91</v>
      </c>
      <c r="D8" s="161" t="s">
        <v>92</v>
      </c>
      <c r="E8" s="162" t="s">
        <v>93</v>
      </c>
      <c r="F8" s="163"/>
    </row>
    <row r="9" spans="1:6" ht="24.75" customHeight="1">
      <c r="A9" s="164" t="s">
        <v>30</v>
      </c>
      <c r="B9" s="165" t="s">
        <v>94</v>
      </c>
      <c r="C9" s="166" t="s">
        <v>95</v>
      </c>
      <c r="D9" s="167" t="s">
        <v>96</v>
      </c>
      <c r="E9" s="148" t="s">
        <v>97</v>
      </c>
      <c r="F9" s="168"/>
    </row>
    <row r="10" spans="1:6" ht="24.75" customHeight="1" thickBot="1">
      <c r="A10" s="169" t="s">
        <v>30</v>
      </c>
      <c r="B10" s="170" t="s">
        <v>98</v>
      </c>
      <c r="C10" s="171" t="s">
        <v>99</v>
      </c>
      <c r="D10" s="172" t="s">
        <v>100</v>
      </c>
      <c r="E10" s="173" t="s">
        <v>101</v>
      </c>
      <c r="F10" s="168"/>
    </row>
    <row r="11" spans="1:6" ht="24.75" customHeight="1" thickBot="1">
      <c r="A11" s="174" t="s">
        <v>29</v>
      </c>
      <c r="B11" s="175" t="s">
        <v>102</v>
      </c>
      <c r="C11" s="176" t="s">
        <v>103</v>
      </c>
      <c r="D11" s="177" t="s">
        <v>104</v>
      </c>
      <c r="E11" s="178" t="s">
        <v>105</v>
      </c>
      <c r="F11"/>
    </row>
    <row r="12" spans="1:6" ht="24.75" customHeight="1">
      <c r="A12" s="164" t="s">
        <v>28</v>
      </c>
      <c r="B12" s="165" t="s">
        <v>106</v>
      </c>
      <c r="C12" s="166" t="s">
        <v>107</v>
      </c>
      <c r="D12" s="167" t="s">
        <v>108</v>
      </c>
      <c r="E12" s="148" t="s">
        <v>109</v>
      </c>
      <c r="F12" s="168"/>
    </row>
    <row r="13" spans="1:6" ht="24.75" customHeight="1" thickBot="1">
      <c r="A13" s="169" t="s">
        <v>28</v>
      </c>
      <c r="B13" s="170" t="s">
        <v>110</v>
      </c>
      <c r="C13" s="171" t="s">
        <v>111</v>
      </c>
      <c r="D13" s="172" t="s">
        <v>112</v>
      </c>
      <c r="E13" s="173" t="s">
        <v>113</v>
      </c>
      <c r="F13" s="168"/>
    </row>
    <row r="14" spans="1:6" ht="24.75" customHeight="1" thickBot="1">
      <c r="A14" s="150" t="s">
        <v>18</v>
      </c>
      <c r="B14" s="151" t="s">
        <v>114</v>
      </c>
      <c r="C14" s="152" t="s">
        <v>115</v>
      </c>
      <c r="D14" s="179" t="s">
        <v>116</v>
      </c>
      <c r="E14" s="180" t="s">
        <v>117</v>
      </c>
      <c r="F14" s="168"/>
    </row>
    <row r="15" spans="1:6" ht="24.75" customHeight="1" thickBot="1">
      <c r="A15" s="150" t="s">
        <v>17</v>
      </c>
      <c r="B15" s="151" t="s">
        <v>118</v>
      </c>
      <c r="C15" s="152" t="s">
        <v>119</v>
      </c>
      <c r="D15" s="179" t="s">
        <v>120</v>
      </c>
      <c r="E15" s="180" t="s">
        <v>121</v>
      </c>
      <c r="F15" s="168"/>
    </row>
    <row r="16" spans="1:6" ht="24.75" customHeight="1" thickBot="1">
      <c r="A16" s="150" t="s">
        <v>26</v>
      </c>
      <c r="B16" s="151" t="s">
        <v>122</v>
      </c>
      <c r="C16" s="152" t="s">
        <v>123</v>
      </c>
      <c r="D16" s="177" t="s">
        <v>124</v>
      </c>
      <c r="E16" s="180" t="s">
        <v>125</v>
      </c>
      <c r="F16" s="168"/>
    </row>
    <row r="17" spans="1:6" ht="24.75" customHeight="1" thickBot="1">
      <c r="A17" s="181" t="s">
        <v>31</v>
      </c>
      <c r="B17" s="182" t="s">
        <v>126</v>
      </c>
      <c r="C17" s="183" t="s">
        <v>127</v>
      </c>
      <c r="D17" s="184" t="s">
        <v>128</v>
      </c>
      <c r="E17" s="185" t="s">
        <v>129</v>
      </c>
      <c r="F17" s="168"/>
    </row>
    <row r="18" spans="1:6" ht="24.75" customHeight="1" thickBot="1">
      <c r="A18" s="150" t="s">
        <v>31</v>
      </c>
      <c r="B18" s="151" t="s">
        <v>130</v>
      </c>
      <c r="C18" s="152" t="s">
        <v>131</v>
      </c>
      <c r="D18" s="179" t="s">
        <v>132</v>
      </c>
      <c r="E18" s="180" t="s">
        <v>158</v>
      </c>
      <c r="F18" s="168"/>
    </row>
    <row r="19" spans="1:6" ht="24.75" customHeight="1" thickBot="1">
      <c r="A19" s="150" t="s">
        <v>133</v>
      </c>
      <c r="B19" s="151" t="s">
        <v>134</v>
      </c>
      <c r="C19" s="186" t="s">
        <v>135</v>
      </c>
      <c r="D19" s="187" t="s">
        <v>136</v>
      </c>
      <c r="E19" s="180" t="s">
        <v>25</v>
      </c>
      <c r="F19" s="168"/>
    </row>
    <row r="20" spans="1:5" ht="24.75" customHeight="1" thickBot="1">
      <c r="A20" s="150" t="s">
        <v>137</v>
      </c>
      <c r="B20" s="151" t="s">
        <v>138</v>
      </c>
      <c r="C20" s="152" t="s">
        <v>139</v>
      </c>
      <c r="D20" s="179" t="s">
        <v>140</v>
      </c>
      <c r="E20" s="180" t="s">
        <v>141</v>
      </c>
    </row>
    <row r="21" spans="1:5" ht="24.75" customHeight="1" thickBot="1">
      <c r="A21" s="150" t="s">
        <v>142</v>
      </c>
      <c r="B21" s="188" t="s">
        <v>143</v>
      </c>
      <c r="C21" s="189" t="s">
        <v>144</v>
      </c>
      <c r="D21" s="179"/>
      <c r="E21" s="180" t="s">
        <v>145</v>
      </c>
    </row>
    <row r="22" spans="1:5" ht="24.75" customHeight="1" thickBot="1">
      <c r="A22" s="150" t="s">
        <v>146</v>
      </c>
      <c r="B22" s="151" t="s">
        <v>147</v>
      </c>
      <c r="C22" s="152" t="s">
        <v>99</v>
      </c>
      <c r="D22" s="179" t="s">
        <v>148</v>
      </c>
      <c r="E22" s="180" t="s">
        <v>149</v>
      </c>
    </row>
    <row r="23" spans="1:5" ht="24.75" customHeight="1">
      <c r="A23" s="154"/>
      <c r="B23" s="155"/>
      <c r="C23" s="156"/>
      <c r="D23" s="157"/>
      <c r="E23" s="190"/>
    </row>
    <row r="24" spans="1:5" ht="24.75" customHeight="1" thickBot="1">
      <c r="A24" s="191"/>
      <c r="B24" s="192"/>
      <c r="C24" s="193"/>
      <c r="D24" s="194"/>
      <c r="E24" s="195"/>
    </row>
    <row r="25" ht="12.75">
      <c r="E25" s="196"/>
    </row>
    <row r="26" ht="12.75">
      <c r="E26" s="196"/>
    </row>
    <row r="27" ht="12.75">
      <c r="E27" s="196"/>
    </row>
  </sheetData>
  <sheetProtection/>
  <mergeCells count="1">
    <mergeCell ref="A1:E1"/>
  </mergeCells>
  <hyperlinks>
    <hyperlink ref="E14" r:id="rId1" display="hjg.goerkes@versanet.de"/>
    <hyperlink ref="E19" r:id="rId2" display="mailto:ringenberg-ah@web.de"/>
    <hyperlink ref="E20" r:id="rId3" display="mailto:kalledejong@yahoo.de"/>
    <hyperlink ref="E21" r:id="rId4" display="mailto:schirianforderung.kreis11@googlemail.com"/>
    <hyperlink ref="E7" r:id="rId5" display="avormwalde@t-online.de"/>
    <hyperlink ref="E13" r:id="rId6" display="thorsten.suedholt@ipsen.de"/>
    <hyperlink ref="E9" r:id="rId7" tooltip="mailto:ahlers@cotton-styles.de" display="mailto:ahlers@cotton-styles.de"/>
    <hyperlink ref="E8" r:id="rId8" display="oliver.brucks@strabag-pfs.com"/>
    <hyperlink ref="E10" r:id="rId9" display="markusbovenkerk@gmx.de"/>
    <hyperlink ref="E12" r:id="rId10" display="ulrich.borkes@t-online.de"/>
    <hyperlink ref="E6" r:id="rId11" display="rc.knapp@gmx.de"/>
    <hyperlink ref="E22" r:id="rId12" display="mailto:schuerbuescher@versanet.de"/>
    <hyperlink ref="E16" r:id="rId13" display="papa9802@yahoo.de"/>
    <hyperlink ref="E15" r:id="rId14" display="multi-pack@web.de"/>
    <hyperlink ref="E17" r:id="rId15" display="spielbetrieb.djktusstenern@unitybox.de"/>
    <hyperlink ref="E18" r:id="rId16" display="dmeyer@olbrich.com"/>
    <hyperlink ref="E5" r:id="rId17" display="markus.limmer@dvag.de"/>
  </hyperlinks>
  <printOptions/>
  <pageMargins left="0.3937007874015748" right="0.3937007874015748" top="0" bottom="0.5905511811023623" header="0" footer="0.5118110236220472"/>
  <pageSetup fitToHeight="1" fitToWidth="1" horizontalDpi="600" verticalDpi="600" orientation="portrait" paperSize="9" scale="96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 – Welt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 </cp:lastModifiedBy>
  <cp:lastPrinted>2015-09-26T08:59:46Z</cp:lastPrinted>
  <dcterms:created xsi:type="dcterms:W3CDTF">2002-07-01T13:49:43Z</dcterms:created>
  <dcterms:modified xsi:type="dcterms:W3CDTF">2016-04-26T07:39:42Z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